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18</definedName>
    <definedName name="MPageCount">19</definedName>
    <definedName name="MPageRange" hidden="1">Лист1!$A$368:$A$369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19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5" i="4" l="1"/>
  <c r="H15" i="4"/>
  <c r="I15" i="4"/>
  <c r="J15" i="4"/>
  <c r="K15" i="4"/>
  <c r="L15" i="4"/>
  <c r="M15" i="4"/>
  <c r="N15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2" i="4"/>
  <c r="H332" i="4"/>
  <c r="I332" i="4"/>
  <c r="J332" i="4"/>
  <c r="K332" i="4"/>
  <c r="L332" i="4"/>
  <c r="M332" i="4"/>
  <c r="N332" i="4"/>
  <c r="G333" i="4"/>
  <c r="H333" i="4"/>
  <c r="I333" i="4"/>
  <c r="J333" i="4"/>
  <c r="K333" i="4"/>
  <c r="L333" i="4"/>
  <c r="M333" i="4"/>
  <c r="N333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38" i="4"/>
  <c r="H338" i="4"/>
  <c r="I338" i="4"/>
  <c r="J338" i="4"/>
  <c r="K338" i="4"/>
  <c r="L338" i="4"/>
  <c r="M338" i="4"/>
  <c r="N338" i="4"/>
  <c r="G339" i="4"/>
  <c r="H339" i="4"/>
  <c r="I339" i="4"/>
  <c r="J339" i="4"/>
  <c r="K339" i="4"/>
  <c r="L339" i="4"/>
  <c r="M339" i="4"/>
  <c r="N339" i="4"/>
  <c r="G340" i="4"/>
  <c r="H340" i="4"/>
  <c r="I340" i="4"/>
  <c r="J340" i="4"/>
  <c r="K340" i="4"/>
  <c r="L340" i="4"/>
  <c r="M340" i="4"/>
  <c r="N340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4" i="4"/>
  <c r="H344" i="4"/>
  <c r="I344" i="4"/>
  <c r="J344" i="4"/>
  <c r="K344" i="4"/>
  <c r="L344" i="4"/>
  <c r="M344" i="4"/>
  <c r="N344" i="4"/>
  <c r="G345" i="4"/>
  <c r="H345" i="4"/>
  <c r="I345" i="4"/>
  <c r="J345" i="4"/>
  <c r="K345" i="4"/>
  <c r="L345" i="4"/>
  <c r="M345" i="4"/>
  <c r="N345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G348" i="4"/>
  <c r="H348" i="4"/>
  <c r="I348" i="4"/>
  <c r="J348" i="4"/>
  <c r="K348" i="4"/>
  <c r="L348" i="4"/>
  <c r="M348" i="4"/>
  <c r="N348" i="4"/>
  <c r="G351" i="4"/>
  <c r="H351" i="4"/>
  <c r="I351" i="4"/>
  <c r="J351" i="4"/>
  <c r="K351" i="4"/>
  <c r="L351" i="4"/>
  <c r="M351" i="4"/>
  <c r="N351" i="4"/>
  <c r="G352" i="4"/>
  <c r="H352" i="4"/>
  <c r="I352" i="4"/>
  <c r="J352" i="4"/>
  <c r="K352" i="4"/>
  <c r="L352" i="4"/>
  <c r="M352" i="4"/>
  <c r="N352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7" i="4"/>
  <c r="H357" i="4"/>
  <c r="I357" i="4"/>
  <c r="J357" i="4"/>
  <c r="K357" i="4"/>
  <c r="L357" i="4"/>
  <c r="M357" i="4"/>
  <c r="N357" i="4"/>
  <c r="G358" i="4"/>
  <c r="H358" i="4"/>
  <c r="I358" i="4"/>
  <c r="J358" i="4"/>
  <c r="K358" i="4"/>
  <c r="L358" i="4"/>
  <c r="M358" i="4"/>
  <c r="N358" i="4"/>
  <c r="G359" i="4"/>
  <c r="H359" i="4"/>
  <c r="I359" i="4"/>
  <c r="J359" i="4"/>
  <c r="K359" i="4"/>
  <c r="L359" i="4"/>
  <c r="M359" i="4"/>
  <c r="N359" i="4"/>
  <c r="G360" i="4"/>
  <c r="H360" i="4"/>
  <c r="I360" i="4"/>
  <c r="J360" i="4"/>
  <c r="K360" i="4"/>
  <c r="L360" i="4"/>
  <c r="M360" i="4"/>
  <c r="N360" i="4"/>
  <c r="G361" i="4"/>
  <c r="H361" i="4"/>
  <c r="I361" i="4"/>
  <c r="J361" i="4"/>
  <c r="K361" i="4"/>
  <c r="L361" i="4"/>
  <c r="M361" i="4"/>
  <c r="N361" i="4"/>
  <c r="G362" i="4"/>
  <c r="H362" i="4"/>
  <c r="I362" i="4"/>
  <c r="J362" i="4"/>
  <c r="K362" i="4"/>
  <c r="L362" i="4"/>
  <c r="M362" i="4"/>
  <c r="N362" i="4"/>
  <c r="G365" i="4"/>
  <c r="H365" i="4"/>
  <c r="I365" i="4"/>
  <c r="J365" i="4"/>
  <c r="K365" i="4"/>
  <c r="L365" i="4"/>
  <c r="M365" i="4"/>
  <c r="E367" i="4" s="1"/>
  <c r="N365" i="4"/>
  <c r="G366" i="4"/>
  <c r="H366" i="4"/>
  <c r="I366" i="4"/>
  <c r="J366" i="4"/>
  <c r="K366" i="4"/>
  <c r="L366" i="4"/>
  <c r="M366" i="4"/>
  <c r="N366" i="4"/>
  <c r="E308" i="4" l="1"/>
  <c r="F355" i="4"/>
  <c r="F308" i="4"/>
  <c r="E334" i="4"/>
  <c r="F367" i="4"/>
  <c r="F91" i="4"/>
  <c r="E355" i="4"/>
  <c r="F334" i="4"/>
  <c r="E349" i="4"/>
  <c r="F323" i="4"/>
  <c r="E91" i="4"/>
  <c r="F363" i="4"/>
  <c r="E363" i="4"/>
  <c r="E323" i="4"/>
  <c r="F368" i="4"/>
  <c r="F349" i="4"/>
  <c r="E368" i="4"/>
</calcChain>
</file>

<file path=xl/sharedStrings.xml><?xml version="1.0" encoding="utf-8"?>
<sst xmlns="http://schemas.openxmlformats.org/spreadsheetml/2006/main" count="906" uniqueCount="538">
  <si>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</si>
  <si>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</si>
  <si>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</si>
  <si>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</si>
  <si>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</si>
  <si>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</si>
  <si>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</si>
  <si>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</si>
  <si>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</si>
  <si>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Залишок
на 31.08.2024</t>
  </si>
  <si>
    <t xml:space="preserve">НЗ Марля </t>
  </si>
  <si>
    <t>м</t>
  </si>
  <si>
    <t>0,02</t>
  </si>
  <si>
    <t xml:space="preserve">Clean Point рушник паперовий N-скл. двошаровий 160 шт. білий </t>
  </si>
  <si>
    <t>шт</t>
  </si>
  <si>
    <t xml:space="preserve">NeoCleanPro мило рідке 5л </t>
  </si>
  <si>
    <t>146,74</t>
  </si>
  <si>
    <t xml:space="preserve">Азотна кислота, хч </t>
  </si>
  <si>
    <t>кг</t>
  </si>
  <si>
    <t>97,74</t>
  </si>
  <si>
    <t xml:space="preserve">Аміаку р-н 10% </t>
  </si>
  <si>
    <t>фл</t>
  </si>
  <si>
    <t>6,21</t>
  </si>
  <si>
    <t xml:space="preserve">Білірубін н-р д/визначення концентр. загальн. та прям. білірубіну у сиров. крові </t>
  </si>
  <si>
    <t>наб.</t>
  </si>
  <si>
    <t xml:space="preserve">Бинт 7*14 </t>
  </si>
  <si>
    <t>10,35</t>
  </si>
  <si>
    <t xml:space="preserve">Вінсепт дез.засіб 1л </t>
  </si>
  <si>
    <t>165,95</t>
  </si>
  <si>
    <t xml:space="preserve">Вата </t>
  </si>
  <si>
    <t>148,67</t>
  </si>
  <si>
    <t xml:space="preserve">Вугілля активоване 250мг </t>
  </si>
  <si>
    <t>таб.</t>
  </si>
  <si>
    <t>0,45</t>
  </si>
  <si>
    <t xml:space="preserve">Гель електропровідний для ЕКГ/ЕЕГ/ЕМГ 1000гр </t>
  </si>
  <si>
    <t>уп</t>
  </si>
  <si>
    <t xml:space="preserve">Голки для взяття  венозної крові 22Gх1,5мм 0,7х38мм стер. </t>
  </si>
  <si>
    <t xml:space="preserve">Діагностичний моноклональний реагент Анти-А 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</si>
  <si>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</si>
  <si>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</si>
  <si>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</si>
  <si>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</si>
  <si>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</si>
  <si>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</si>
  <si>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</si>
  <si>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</si>
  <si>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</si>
  <si>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Експрес-тест д/визначення антигена до вірусу COVID-19 </t>
  </si>
  <si>
    <t>35,98</t>
  </si>
  <si>
    <t xml:space="preserve">Загальний білок (Біуретовий з калібратором) (Філісіт) 500мл </t>
  </si>
  <si>
    <t xml:space="preserve">Засіб дезінфекц."БактеріоДез квік" 950 мл 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</si>
  <si>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</si>
  <si>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</si>
  <si>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</si>
  <si>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</si>
  <si>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Контрольний матеріал СВС-3D 2мл </t>
  </si>
  <si>
    <t xml:space="preserve">Креатинін (Філісіт) </t>
  </si>
  <si>
    <t xml:space="preserve">Ланцет автоматичн. гл.1,8 </t>
  </si>
  <si>
    <t>4,33</t>
  </si>
  <si>
    <t xml:space="preserve">Ланцет безпеч.стерильн. </t>
  </si>
  <si>
    <t>6,52</t>
  </si>
  <si>
    <t xml:space="preserve">Маска медична одноразова </t>
  </si>
  <si>
    <t>0,92</t>
  </si>
  <si>
    <t xml:space="preserve">Маски мед.з гум.петлями </t>
  </si>
  <si>
    <t>1,10</t>
  </si>
  <si>
    <t xml:space="preserve">Метиленовий (блакитний) синій </t>
  </si>
  <si>
    <t xml:space="preserve">Набір Лужна фосфатаза (з фенілфосфатом) </t>
  </si>
  <si>
    <t xml:space="preserve">Натрію хлорид р-н д/ін  9мг/мл 10мл </t>
  </si>
  <si>
    <t>3,41</t>
  </si>
  <si>
    <t xml:space="preserve">Очисник для периферичної крові (50мл) </t>
  </si>
  <si>
    <t xml:space="preserve">Очисник ферментативний (50мл) </t>
  </si>
  <si>
    <t xml:space="preserve">Пакети п/е 70*100*50 мкм </t>
  </si>
  <si>
    <t>17,20</t>
  </si>
  <si>
    <t xml:space="preserve">Папаверин р-н д/ін 20мг/мл 2мл </t>
  </si>
  <si>
    <t>4,22</t>
  </si>
  <si>
    <t xml:space="preserve">Перекис водню розчин 3% 100мл </t>
  </si>
  <si>
    <t>7,66</t>
  </si>
  <si>
    <t xml:space="preserve">Пластир медич. 2х500см </t>
  </si>
  <si>
    <t>19,74</t>
  </si>
  <si>
    <t xml:space="preserve">Преднізолон-Дарниця р-н д/ін 30мг/мл 1мл </t>
  </si>
  <si>
    <t>12,85</t>
  </si>
  <si>
    <t xml:space="preserve">Пробірка для забору капілярної крові  0,2мл </t>
  </si>
  <si>
    <t>4,87</t>
  </si>
  <si>
    <t xml:space="preserve">Простирадло однораз. </t>
  </si>
  <si>
    <t>175,37</t>
  </si>
  <si>
    <t xml:space="preserve">Простирадло однораз. 25 г/м2 в рул. 0,6х100м </t>
  </si>
  <si>
    <t xml:space="preserve">Розчин лізуючий (500мл) </t>
  </si>
  <si>
    <t xml:space="preserve">Розчинник (20л) </t>
  </si>
  <si>
    <t xml:space="preserve">Рукавички медичні оглядові нітрилові н/с н/пр. </t>
  </si>
  <si>
    <t>пар</t>
  </si>
  <si>
    <t>1,96</t>
  </si>
  <si>
    <t xml:space="preserve">Рушник паперовий зіг-заг скл. 2-шаровий білий 160шт. </t>
  </si>
  <si>
    <t xml:space="preserve">Сіалові кислоти (Філісіт) </t>
  </si>
  <si>
    <t xml:space="preserve">СРБ латекс-тест 200досл. </t>
  </si>
  <si>
    <t>уп.</t>
  </si>
  <si>
    <t xml:space="preserve">Серветка спиртова однор. №100 </t>
  </si>
  <si>
    <t>24,98</t>
  </si>
  <si>
    <t xml:space="preserve">Серветки у рулоні 20х20 100шт. </t>
  </si>
  <si>
    <t>49,69</t>
  </si>
  <si>
    <t xml:space="preserve">Сечовина У (уреазний з калібратором) </t>
  </si>
  <si>
    <t xml:space="preserve">Спирт 70% </t>
  </si>
  <si>
    <t>275,16</t>
  </si>
  <si>
    <t xml:space="preserve">Стрічка діаграмна 50х20 </t>
  </si>
  <si>
    <t>15,48</t>
  </si>
  <si>
    <t xml:space="preserve">Стрічка діаграмна 80х23 </t>
  </si>
  <si>
    <t>рул.</t>
  </si>
  <si>
    <t xml:space="preserve">Стрічка діаграмна 80х25 </t>
  </si>
  <si>
    <t xml:space="preserve">Стрічка діаграмна 80х30 </t>
  </si>
  <si>
    <t>20,34</t>
  </si>
  <si>
    <t xml:space="preserve">Тест для виявлення вагітності, W1-S </t>
  </si>
  <si>
    <t>10,70</t>
  </si>
  <si>
    <t xml:space="preserve">Тест на виявл.Гепатиту В </t>
  </si>
  <si>
    <t>17,12</t>
  </si>
  <si>
    <t xml:space="preserve">Тест на виявл.Гепатиту С </t>
  </si>
  <si>
    <t>22,26</t>
  </si>
  <si>
    <t xml:space="preserve">Тест на виявл.антитіл до ВІЛ 1/2 (HIV 1/2) </t>
  </si>
  <si>
    <t>25,68</t>
  </si>
  <si>
    <t xml:space="preserve">Тест смужки  діагностичні д/аналізу сечі </t>
  </si>
  <si>
    <t>9,70</t>
  </si>
  <si>
    <t xml:space="preserve">Тест смужки д/вимірюв.рівня глюкози в крові </t>
  </si>
  <si>
    <t>11,56</t>
  </si>
  <si>
    <t xml:space="preserve">Тримач (холдер) "Волес" для вакуумних пробірок </t>
  </si>
  <si>
    <t>2,12</t>
  </si>
  <si>
    <t xml:space="preserve">Туберкулін 1мл (10доз) </t>
  </si>
  <si>
    <t>доз</t>
  </si>
  <si>
    <t>32,56</t>
  </si>
  <si>
    <t xml:space="preserve">Фарбник по Романовському 1000мл </t>
  </si>
  <si>
    <t>л.</t>
  </si>
  <si>
    <t xml:space="preserve">Фарбник-фіксатор по Май-Грюнвальду, 1000мл </t>
  </si>
  <si>
    <t xml:space="preserve">Халат медичн. однораз.на зав. "Снежка" н/стер. </t>
  </si>
  <si>
    <t>40,42</t>
  </si>
  <si>
    <t xml:space="preserve">Шапочка мед.однораз.блакитна </t>
  </si>
  <si>
    <t xml:space="preserve">Шпатель огляд.мед.стер.однор.(дерев.) </t>
  </si>
  <si>
    <t>0,93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</si>
  <si>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</si>
  <si>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</si>
  <si>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</si>
  <si>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</si>
  <si>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</si>
  <si>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</si>
  <si>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ін'єкц. однораз. 1 мл "Луер" </t>
  </si>
  <si>
    <t>1,49</t>
  </si>
  <si>
    <t xml:space="preserve">а-Амілаза-н-р д/визнач.активності альфа-амілази у біологічних рідинах </t>
  </si>
  <si>
    <t xml:space="preserve">Adper Single Bond 2 Адгезив </t>
  </si>
  <si>
    <t>2029,05</t>
  </si>
  <si>
    <t xml:space="preserve">Argelat набір для сріблення </t>
  </si>
  <si>
    <t>145,58</t>
  </si>
  <si>
    <t xml:space="preserve">Clean Point рушник паперовий в рулоні двошаровий білий 60м </t>
  </si>
  <si>
    <t xml:space="preserve">Clinpro™  наповнювач для герметика, шприц </t>
  </si>
  <si>
    <t>718,82</t>
  </si>
  <si>
    <t xml:space="preserve">Devilat  паста для девіталізації </t>
  </si>
  <si>
    <t>81,89</t>
  </si>
  <si>
    <t xml:space="preserve">Endocort-Н цемент цинкоксидевгенольний </t>
  </si>
  <si>
    <t>кмп</t>
  </si>
  <si>
    <t>300,26</t>
  </si>
  <si>
    <t xml:space="preserve">Evicrol </t>
  </si>
  <si>
    <t>591,44</t>
  </si>
  <si>
    <t xml:space="preserve">Filtek™ універсальн.реставр.матеріал А3 </t>
  </si>
  <si>
    <t>1346,63</t>
  </si>
  <si>
    <t xml:space="preserve">Filtek™ універсальн.реставр.матеріал В2 </t>
  </si>
  <si>
    <t>1346,64</t>
  </si>
  <si>
    <t xml:space="preserve">Ftoroplen лак профілактичний, що виділяє фтор </t>
  </si>
  <si>
    <t>27,30</t>
  </si>
  <si>
    <t xml:space="preserve">Kavitan Plus 15г порошок+15г рідина кол.А2 </t>
  </si>
  <si>
    <t>791,61</t>
  </si>
  <si>
    <t xml:space="preserve">Ketac Molar Easymix Склоіономерний пломб.матер. </t>
  </si>
  <si>
    <t>1837,97</t>
  </si>
  <si>
    <t xml:space="preserve">Liquides 3% гіпохлорит натрію 3% розчин для промивання кореневих каналів </t>
  </si>
  <si>
    <t>40,94</t>
  </si>
  <si>
    <t xml:space="preserve">Neo Spectra ST HV нанокерам. рентгеноконтрастн. універс.композит світл.затвердіння </t>
  </si>
  <si>
    <t>147,25</t>
  </si>
  <si>
    <t xml:space="preserve">Proclean Z паста полірувальна цирконова без фтору </t>
  </si>
  <si>
    <t>38,22</t>
  </si>
  <si>
    <t xml:space="preserve">Restapex цемент пломбувальний гідравлічний </t>
  </si>
  <si>
    <t>236,57</t>
  </si>
  <si>
    <t xml:space="preserve">Riva LC матеріал стомат для пломбування зубів порошок 15г, рідина 7,2г A2 </t>
  </si>
  <si>
    <t>1637,80</t>
  </si>
  <si>
    <t xml:space="preserve">Riva SС матеріал стомат для пломбування зубів порошок 15г, рідина 6,9г A2 </t>
  </si>
  <si>
    <t>1364,83</t>
  </si>
  <si>
    <t xml:space="preserve">Tempolat  цемент пломбувальний тимчасовий </t>
  </si>
  <si>
    <t>45,49</t>
  </si>
  <si>
    <t xml:space="preserve">Trimgel гель для обробки і розширення кореневих каналів </t>
  </si>
  <si>
    <t>31,85</t>
  </si>
  <si>
    <t xml:space="preserve">Індикатор парової стерилізації однораз. БіоМедІС-П №1000 </t>
  </si>
  <si>
    <t>262,86</t>
  </si>
  <si>
    <t xml:space="preserve">Індикатор повітрян.стерилізації однораз. БіоМедІС-В-180/60 №1000 </t>
  </si>
  <si>
    <t>262,85</t>
  </si>
  <si>
    <t xml:space="preserve">Ітраконазол </t>
  </si>
  <si>
    <t>92,50</t>
  </si>
  <si>
    <t xml:space="preserve">Агар Ендо 500г </t>
  </si>
  <si>
    <t>кг.</t>
  </si>
  <si>
    <t>6111,83</t>
  </si>
  <si>
    <t xml:space="preserve">Агар Мюллера-Хінтона 250г </t>
  </si>
  <si>
    <t>2188,44</t>
  </si>
  <si>
    <t xml:space="preserve">Агар мікробіологічний </t>
  </si>
  <si>
    <t>2482,91</t>
  </si>
  <si>
    <t xml:space="preserve">Азопірамова проба (6000 опред.) </t>
  </si>
  <si>
    <t xml:space="preserve">Аміаку р-н 10% 40мл </t>
  </si>
  <si>
    <t>6,66</t>
  </si>
  <si>
    <t xml:space="preserve">Амфотеріцин-Бета </t>
  </si>
  <si>
    <t xml:space="preserve">Амфотерицин-Бета </t>
  </si>
  <si>
    <t xml:space="preserve">Бактоагар Плоскірєва </t>
  </si>
  <si>
    <t xml:space="preserve">Бинт 5*10 </t>
  </si>
  <si>
    <t>5,25</t>
  </si>
  <si>
    <t>10,17</t>
  </si>
  <si>
    <t xml:space="preserve">Бинт Мартенса </t>
  </si>
  <si>
    <t>92,66</t>
  </si>
  <si>
    <t xml:space="preserve">Бинт гіпсовый 15х270 </t>
  </si>
  <si>
    <t>14,65</t>
  </si>
  <si>
    <t xml:space="preserve">Бинт медичний еластичний 4мх8см </t>
  </si>
  <si>
    <t>56,90</t>
  </si>
  <si>
    <t xml:space="preserve">Бинт фіксуючий еластичний 8,0-10,0смх4,0м стрічковий </t>
  </si>
  <si>
    <t>52,09</t>
  </si>
  <si>
    <t xml:space="preserve">Бинти Мартенса довж.3,5м 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</si>
  <si>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</si>
  <si>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</si>
  <si>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</si>
  <si>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Вісмут сульфіт агар </t>
  </si>
  <si>
    <t xml:space="preserve">Вазелінове масло 50мл </t>
  </si>
  <si>
    <t>14,89</t>
  </si>
  <si>
    <t>148,02</t>
  </si>
  <si>
    <t xml:space="preserve">Вата медична н/с 100г </t>
  </si>
  <si>
    <t>128,40</t>
  </si>
  <si>
    <t xml:space="preserve">Вода д/ін 5мл </t>
  </si>
  <si>
    <t>2,18</t>
  </si>
  <si>
    <t xml:space="preserve">Водню пероксид стабілізов.медичн.35% 5кг </t>
  </si>
  <si>
    <t>67,00</t>
  </si>
  <si>
    <t xml:space="preserve">Гісса з лактозою </t>
  </si>
  <si>
    <t xml:space="preserve">Гісса з мальтозою 250г </t>
  </si>
  <si>
    <t xml:space="preserve">Гісса з манітом </t>
  </si>
  <si>
    <t xml:space="preserve">Гель для УЗД 1000мл </t>
  </si>
  <si>
    <t>96,57</t>
  </si>
  <si>
    <t xml:space="preserve">Гліцерин рідина 85%  25г </t>
  </si>
  <si>
    <t>22,81</t>
  </si>
  <si>
    <t xml:space="preserve">Голки сталеві 0,25*25мм Daminghualong </t>
  </si>
  <si>
    <t>0,91</t>
  </si>
  <si>
    <t xml:space="preserve">Диски з іміпенемом </t>
  </si>
  <si>
    <t xml:space="preserve">Диски з амікацином </t>
  </si>
  <si>
    <t>68,75</t>
  </si>
  <si>
    <t xml:space="preserve">Диски з амоксиклавом </t>
  </si>
  <si>
    <t xml:space="preserve">Диски з амоксициліном </t>
  </si>
  <si>
    <t xml:space="preserve">Диски з ампісульбіном </t>
  </si>
  <si>
    <t xml:space="preserve">Диски з ампіциліном </t>
  </si>
  <si>
    <t>78,67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</si>
  <si>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</si>
  <si>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</si>
  <si>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</si>
  <si>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>58,12</t>
  </si>
  <si>
    <t xml:space="preserve">Диски з еритроміцином </t>
  </si>
  <si>
    <t>67,33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</si>
  <si>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</si>
  <si>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</si>
  <si>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</si>
  <si>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 xml:space="preserve">Диски з левофлоксацином </t>
  </si>
  <si>
    <t>70,38</t>
  </si>
  <si>
    <t xml:space="preserve">Диски з меропенемом </t>
  </si>
  <si>
    <t xml:space="preserve">Диски з ністатином </t>
  </si>
  <si>
    <t xml:space="preserve">Диски з норфлоксацином </t>
  </si>
  <si>
    <t>69,60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</si>
  <si>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</si>
  <si>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</si>
  <si>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</si>
  <si>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тобраміцином </t>
  </si>
  <si>
    <t>83,33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</si>
  <si>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</si>
  <si>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</si>
  <si>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</si>
  <si>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цефепімом </t>
  </si>
  <si>
    <t xml:space="preserve">Диски з цефепимом 30мкг </t>
  </si>
  <si>
    <t xml:space="preserve">Диски з цефиксим 5мкг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</si>
  <si>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</si>
  <si>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</si>
  <si>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</si>
  <si>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цефуроксимом 30мкг </t>
  </si>
  <si>
    <t xml:space="preserve">Диски з ципрофлоксацином </t>
  </si>
  <si>
    <t xml:space="preserve">Ентерокок агар 250гр </t>
  </si>
  <si>
    <t xml:space="preserve">Ентерококагар 250гр </t>
  </si>
  <si>
    <t xml:space="preserve">Забарвлення за Грамом - набір фуксина Ціля (75мл/500) </t>
  </si>
  <si>
    <t xml:space="preserve">Засіб дезінфекц. "Гігазім" (2л) </t>
  </si>
  <si>
    <t xml:space="preserve">Засіб дезінфекц."Біолюфт CL" (0,800кг) </t>
  </si>
  <si>
    <t>982,50</t>
  </si>
  <si>
    <t xml:space="preserve">Засіб дезінфекц."БактеріоДез інстру" </t>
  </si>
  <si>
    <t>543,60</t>
  </si>
  <si>
    <t xml:space="preserve">Засіб дезінфекц."БактеріоДез актив" 1,5кг </t>
  </si>
  <si>
    <t>1113,33</t>
  </si>
  <si>
    <t xml:space="preserve">Засіб дезінфекц."БактеріоДез екстра" </t>
  </si>
  <si>
    <t xml:space="preserve">Засіб дезінфекц."БактеріоДез квік"  вологі серветки 100шт </t>
  </si>
  <si>
    <t xml:space="preserve">Засіб дезінфекц."БактеріоДез лайт" 950мл з розпилювачем </t>
  </si>
  <si>
    <t xml:space="preserve">Засіб дезінфекц."БактеріоДезаль" </t>
  </si>
  <si>
    <t xml:space="preserve">Засіб дезінфекц."Квартацид хлор актив" 1 кг </t>
  </si>
  <si>
    <t xml:space="preserve">Засіб дезінфекц."Тералін протект" 2л </t>
  </si>
  <si>
    <t xml:space="preserve">Зонд JS для забору проб </t>
  </si>
  <si>
    <t>5,55</t>
  </si>
  <si>
    <t>13,03</t>
  </si>
  <si>
    <t xml:space="preserve">Йодотемп 100, порошок йодоформу 10г </t>
  </si>
  <si>
    <t xml:space="preserve">Кетоконазол </t>
  </si>
  <si>
    <t>93,33</t>
  </si>
  <si>
    <t xml:space="preserve">Клінідекс Мед  750 мл </t>
  </si>
  <si>
    <t xml:space="preserve">Клінідекс Мед 1000мл </t>
  </si>
  <si>
    <t xml:space="preserve">Клінідекс Мед 1000мл гель </t>
  </si>
  <si>
    <t xml:space="preserve">Клотримазол </t>
  </si>
  <si>
    <t xml:space="preserve">Ко-тримоксазол </t>
  </si>
  <si>
    <t>93,81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</si>
  <si>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</si>
  <si>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</si>
  <si>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</si>
  <si>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</si>
  <si>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</si>
  <si>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 р-н д/ін 20мг/мл 2мл </t>
  </si>
  <si>
    <t>1,84</t>
  </si>
  <si>
    <t xml:space="preserve">Лідокаїн-Здоров`я спрей 10% 38г </t>
  </si>
  <si>
    <t>333,93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</si>
  <si>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</si>
  <si>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</si>
  <si>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</si>
  <si>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</si>
  <si>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>272,50</t>
  </si>
  <si>
    <t xml:space="preserve">Мікропробірка 0,2мл ЕДТА </t>
  </si>
  <si>
    <t>2,57</t>
  </si>
  <si>
    <t xml:space="preserve">Мікропробірка 2,0мл  Eppendorf (градуйована, з кришкою) </t>
  </si>
  <si>
    <t xml:space="preserve">Мікропробірка типу Eppendorf  1,5мл, нестерильна </t>
  </si>
  <si>
    <t>0,21</t>
  </si>
  <si>
    <t xml:space="preserve">Магнієве середовище </t>
  </si>
  <si>
    <t xml:space="preserve">Марля 5м </t>
  </si>
  <si>
    <t>7,99</t>
  </si>
  <si>
    <t xml:space="preserve">Матеріал стомат.Сіалапекс </t>
  </si>
  <si>
    <t>1319,34</t>
  </si>
  <si>
    <t xml:space="preserve">Матеріал стомат.проклад.Life Regular </t>
  </si>
  <si>
    <t>545,93</t>
  </si>
  <si>
    <t xml:space="preserve">Ністатин №100 </t>
  </si>
  <si>
    <t xml:space="preserve">Нітрофурантоїн 100мкг диски 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</si>
  <si>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</si>
  <si>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</si>
  <si>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</si>
  <si>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</si>
  <si>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Натрію хлорид р-н д/ін  0,9% 5мл </t>
  </si>
  <si>
    <t>2,14</t>
  </si>
  <si>
    <t xml:space="preserve">Оксі тест (Ерба-Лахема) 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</si>
  <si>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</si>
  <si>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</si>
  <si>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</si>
  <si>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Основа казеїново вугільного агару 100гр </t>
  </si>
  <si>
    <t xml:space="preserve">Офтальмодек краплі 0,2мг/мл 5мл </t>
  </si>
  <si>
    <t>63,45</t>
  </si>
  <si>
    <t xml:space="preserve">Паста стоматолог. SuperPolish </t>
  </si>
  <si>
    <t>427,65</t>
  </si>
  <si>
    <t xml:space="preserve">Пептон ферментативний </t>
  </si>
  <si>
    <t xml:space="preserve">Плівка д/рентгенографії 18х24см Кровлекс-ОРГЗ </t>
  </si>
  <si>
    <t>7,98</t>
  </si>
  <si>
    <t xml:space="preserve">Плівка д/рентгенографії 24х30см Кровлекс-ОРГЗ </t>
  </si>
  <si>
    <t>13,31</t>
  </si>
  <si>
    <t xml:space="preserve">Плівка д/рентгенографії 30х40см Кровлекс-ОРГЗ </t>
  </si>
  <si>
    <t>21,13</t>
  </si>
  <si>
    <t xml:space="preserve">Плівка д/рентгенографії 3х4см Кровлекс-ДРГ </t>
  </si>
  <si>
    <t>5,61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</si>
  <si>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</si>
  <si>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</si>
  <si>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</si>
  <si>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</si>
  <si>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медична рентген.зеленочутл. МXG 30x40 </t>
  </si>
  <si>
    <t>26,80</t>
  </si>
  <si>
    <t xml:space="preserve">Плівка стоматолог. D-Speed 30,5х40,5 мм </t>
  </si>
  <si>
    <t>5,50</t>
  </si>
  <si>
    <t xml:space="preserve">Плазма кроляча цитратна 1 мл </t>
  </si>
  <si>
    <t xml:space="preserve">Пластир медич. 1х500см </t>
  </si>
  <si>
    <t>6,15</t>
  </si>
  <si>
    <t>18,30</t>
  </si>
  <si>
    <t xml:space="preserve">Поживний агар </t>
  </si>
  <si>
    <t>2152,15</t>
  </si>
  <si>
    <t xml:space="preserve">Поживний бульон </t>
  </si>
  <si>
    <t>3898,67</t>
  </si>
  <si>
    <t xml:space="preserve">Поживний бульон 250г </t>
  </si>
  <si>
    <t xml:space="preserve">Пробірка  плоске дно, 10мл з гвинтовою кришкою </t>
  </si>
  <si>
    <t>3,42</t>
  </si>
  <si>
    <t xml:space="preserve">Пробірка біологічна скляна 14х120мм </t>
  </si>
  <si>
    <t>2,46</t>
  </si>
  <si>
    <t xml:space="preserve">Пробірка біологічна скляна 16х150мм </t>
  </si>
  <si>
    <t xml:space="preserve">Проявник "Кровлекс-П-РОК" 3л </t>
  </si>
  <si>
    <t xml:space="preserve">Резодонт, резорцин-формалінов.цемент </t>
  </si>
  <si>
    <t xml:space="preserve">Рукавички латексні стерильні хірург. </t>
  </si>
  <si>
    <t>8,99</t>
  </si>
  <si>
    <t xml:space="preserve">Рукавички медичні латексні стерильні </t>
  </si>
  <si>
    <t>12,65</t>
  </si>
  <si>
    <t>1,48</t>
  </si>
  <si>
    <t xml:space="preserve">Сабуро агар </t>
  </si>
  <si>
    <t xml:space="preserve">Сабуро агар з глюкозою 250г </t>
  </si>
  <si>
    <t xml:space="preserve">Сабуро бульон з глюкозою 250г </t>
  </si>
  <si>
    <t xml:space="preserve">Сахароза хч </t>
  </si>
  <si>
    <t>25,00</t>
  </si>
  <si>
    <t>50,62</t>
  </si>
  <si>
    <t xml:space="preserve">Середовище Кліглера </t>
  </si>
  <si>
    <t xml:space="preserve">Середовище Пізу 250г </t>
  </si>
  <si>
    <t xml:space="preserve">Середовище Хью-Лейфсона 250г </t>
  </si>
  <si>
    <t xml:space="preserve">Сечовина чда </t>
  </si>
  <si>
    <t>1866,36</t>
  </si>
  <si>
    <t xml:space="preserve">Смуги індикаторні Стерилан 180/60 №1000 </t>
  </si>
  <si>
    <t>267,50</t>
  </si>
  <si>
    <t xml:space="preserve">Сольовий агар </t>
  </si>
  <si>
    <t>1087,45</t>
  </si>
  <si>
    <t>260,14</t>
  </si>
  <si>
    <t xml:space="preserve">Спирт 96 % </t>
  </si>
  <si>
    <t>346,41</t>
  </si>
  <si>
    <t xml:space="preserve">Стерильний аплікатор з пластиковим стержнем та ноконечн. з віск., з середовищем Amies </t>
  </si>
  <si>
    <t>9,63</t>
  </si>
  <si>
    <t>20,50</t>
  </si>
  <si>
    <t xml:space="preserve">Стрічка діаграмна 63х30 </t>
  </si>
  <si>
    <t>43,47</t>
  </si>
  <si>
    <t xml:space="preserve">Супрастин р-н д/ін 20мг/мл 1мл </t>
  </si>
  <si>
    <t>27,06</t>
  </si>
  <si>
    <t xml:space="preserve">Тіогліколеве середовище </t>
  </si>
  <si>
    <t xml:space="preserve">Тайгеціклін №100 15мкг </t>
  </si>
  <si>
    <t xml:space="preserve">Тейкопланін (Фармактив) №100 </t>
  </si>
  <si>
    <t xml:space="preserve">Телурит калію </t>
  </si>
  <si>
    <t xml:space="preserve">Тигециклін </t>
  </si>
  <si>
    <t xml:space="preserve">Тирозур гель 1мг/г по 25г </t>
  </si>
  <si>
    <t>315,52</t>
  </si>
  <si>
    <t xml:space="preserve">Транспортна пробірка+тампон стерильна </t>
  </si>
  <si>
    <t xml:space="preserve">Фіксаж "Кровлекс-Ф-РОК" 3л </t>
  </si>
  <si>
    <t xml:space="preserve">Фіксаж "Оніко" </t>
  </si>
  <si>
    <t xml:space="preserve">Фенілаланін агар </t>
  </si>
  <si>
    <t>3446,72</t>
  </si>
  <si>
    <t xml:space="preserve">Фенілаланін агар 100г </t>
  </si>
  <si>
    <t xml:space="preserve">Фенолфталеін 50гр </t>
  </si>
  <si>
    <t xml:space="preserve">Флоксал краплі р-н 0,3% 5мл </t>
  </si>
  <si>
    <t>81,67</t>
  </si>
  <si>
    <t xml:space="preserve">Флоксал мазь очна 0,3% 3г туб </t>
  </si>
  <si>
    <t>83,95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</si>
  <si>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</si>
  <si>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</si>
  <si>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</si>
  <si>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</si>
  <si>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>4638,50</t>
  </si>
  <si>
    <t xml:space="preserve">Цефоксітін (30 мкг) </t>
  </si>
  <si>
    <t>193,33</t>
  </si>
  <si>
    <t xml:space="preserve">Цефтриаксон 0,5 </t>
  </si>
  <si>
    <t>11,40</t>
  </si>
  <si>
    <t xml:space="preserve">Цитратний агар Сіммонса </t>
  </si>
  <si>
    <t xml:space="preserve">Цитратний агар Сіммонса 100г </t>
  </si>
  <si>
    <t xml:space="preserve">Шприц  1.0 </t>
  </si>
  <si>
    <t>2,61</t>
  </si>
  <si>
    <t>2,05</t>
  </si>
  <si>
    <t>1,15</t>
  </si>
  <si>
    <t>1,28</t>
  </si>
  <si>
    <t xml:space="preserve">Підгузки для дітей (11-25кг) розм.5 </t>
  </si>
  <si>
    <t>9,30</t>
  </si>
  <si>
    <t xml:space="preserve">Підгузки для дітей (16-26кг) розм.7 </t>
  </si>
  <si>
    <t>13,60</t>
  </si>
  <si>
    <t xml:space="preserve">Підгузки для дітей 16+ розм.6 </t>
  </si>
  <si>
    <t>10,80</t>
  </si>
  <si>
    <t xml:space="preserve">Підгузки для дорослих Super Seni Plus розмір Extra Small </t>
  </si>
  <si>
    <t>24,20</t>
  </si>
  <si>
    <t xml:space="preserve">Підгузки для дорослих універс. S, 5,5 крап. </t>
  </si>
  <si>
    <t>17,80</t>
  </si>
  <si>
    <t xml:space="preserve">Підгузки-трусики LIBERO Up&amp;Go 8 </t>
  </si>
  <si>
    <t>24,02</t>
  </si>
  <si>
    <t xml:space="preserve">Підгузники LIBERO Comfort 6 </t>
  </si>
  <si>
    <t>14,81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</si>
  <si>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</si>
  <si>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</si>
  <si>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</si>
  <si>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</si>
  <si>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Підгузники TENA Slip Plus Small </t>
  </si>
  <si>
    <t xml:space="preserve">Серветки дезінфекційні "НОР-експрес" №100 </t>
  </si>
  <si>
    <t xml:space="preserve">ФКУ Нутрі 3 Енерджи конц. д/діт. від 9 р. 454г </t>
  </si>
  <si>
    <t>банка</t>
  </si>
  <si>
    <t xml:space="preserve">ФКУ Нутрі 3 конц. д/діт. від 8 р. 500г </t>
  </si>
  <si>
    <t>5015,40</t>
  </si>
  <si>
    <t xml:space="preserve">АДПМ анатоксин д/профіл. дифтерії та правця із зменшен. вмістом антигену </t>
  </si>
  <si>
    <t>60,57</t>
  </si>
  <si>
    <t xml:space="preserve">АДС анатоксин д/профілакт.дифтерії та правця </t>
  </si>
  <si>
    <t>53,90</t>
  </si>
  <si>
    <t xml:space="preserve">БЦЖ вакцина д/профілактики туберкульозу </t>
  </si>
  <si>
    <t>14,74</t>
  </si>
  <si>
    <t xml:space="preserve">Еувакс В вакцина д/проф.гепатиту В </t>
  </si>
  <si>
    <t>93,84</t>
  </si>
  <si>
    <t xml:space="preserve">НІВ вакцина д/профілактики гемофільної інфекції  типу b </t>
  </si>
  <si>
    <t>127,70</t>
  </si>
  <si>
    <t xml:space="preserve">ОПВ вак-на для проф. поліомієліту Поліо Сабін </t>
  </si>
  <si>
    <t>7,40</t>
  </si>
  <si>
    <t xml:space="preserve">Пента-НІВ комбінована вакцина д/профіл. дифтерії, правця, кашлюку, геп.В та гемофільної інфекції типу В </t>
  </si>
  <si>
    <t>83,76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</si>
  <si>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</si>
  <si>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</si>
  <si>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</si>
  <si>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</si>
  <si>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</si>
  <si>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</si>
  <si>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АКДС вак-на проти дифтер., правця та кашляку </t>
  </si>
  <si>
    <t>7,15</t>
  </si>
  <si>
    <t xml:space="preserve">КПК комбін. жива вакц-на проти кору, епід.паротиту і краснухи 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</si>
  <si>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</si>
  <si>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</si>
  <si>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</si>
  <si>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</si>
  <si>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</si>
  <si>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</si>
  <si>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</si>
  <si>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</si>
  <si>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</si>
  <si>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124,01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</si>
  <si>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</si>
  <si>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</si>
  <si>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</si>
  <si>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</si>
  <si>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</si>
  <si>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</si>
  <si>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</si>
  <si>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</si>
  <si>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</si>
  <si>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Бахіли медичні </t>
  </si>
  <si>
    <t xml:space="preserve">Дарфен®КІДС суспензія 100мг/5мл 200мл </t>
  </si>
  <si>
    <t xml:space="preserve">Костюм противочумний </t>
  </si>
  <si>
    <t xml:space="preserve">Шприц інсуліновий </t>
  </si>
  <si>
    <t xml:space="preserve">Albuterol  Sulfate 100mg SALBUTAMOL  AER  100mgg 1*200 dose 12ml UA </t>
  </si>
  <si>
    <t>1042,57</t>
  </si>
  <si>
    <t xml:space="preserve">Інструкції до вакцини AZD1222 COVAX 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</si>
  <si>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</si>
  <si>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</si>
  <si>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</si>
  <si>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</si>
  <si>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</si>
  <si>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</si>
  <si>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Парацетамол 500мг </t>
  </si>
  <si>
    <t>капс</t>
  </si>
  <si>
    <t>1,14</t>
  </si>
  <si>
    <t xml:space="preserve">Тести Abbot Panbio COVID-19 Antigen Self-test </t>
  </si>
  <si>
    <t>79,31</t>
  </si>
  <si>
    <t xml:space="preserve">201/1  </t>
  </si>
  <si>
    <t xml:space="preserve">201/1ВТОР. </t>
  </si>
  <si>
    <t xml:space="preserve">201/3 </t>
  </si>
  <si>
    <t xml:space="preserve">201/4 </t>
  </si>
  <si>
    <t xml:space="preserve">201/41  </t>
  </si>
  <si>
    <t xml:space="preserve">201/5  </t>
  </si>
  <si>
    <t xml:space="preserve">201/6  </t>
  </si>
  <si>
    <t xml:space="preserve">201/Covid-19  </t>
  </si>
  <si>
    <t>КНП "Міська дитяча поліклініка №2 " ХМР</t>
  </si>
  <si>
    <t xml:space="preserve">ЗАЛИШКИ МЕДИЧНИХ ЗАСОБІВ </t>
  </si>
  <si>
    <t>станом на  01 вересня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</si>
</sst>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80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80" fontId="4" fillId="0" borderId="1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9"/>
  <sheetViews>
    <sheetView showGridLines="0" tabSelected="1" topLeftCell="A28" zoomScaleNormal="100" workbookViewId="0">
      <selection activeCell="E11" sqref="E11:F11"/>
    </sheetView>
  </sheetViews>
  <sheetFormatPr defaultRowHeight="12.75" x14ac:dyDescent="0.2"/>
  <cols>
    <col min="1" max="1" width="7.7109375" customWidth="1"/>
    <col min="2" max="2" width="37.42578125" customWidth="1"/>
    <col min="3" max="3" width="7.7109375" customWidth="1"/>
    <col min="4" max="4" width="10.855468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4" s="2" customFormat="1" x14ac:dyDescent="0.2">
      <c r="A1" s="41" t="s">
        <v>535</v>
      </c>
      <c r="B1" s="38"/>
      <c r="F1" s="3"/>
    </row>
    <row r="2" spans="1:14" s="2" customFormat="1" x14ac:dyDescent="0.2">
      <c r="A2" s="39"/>
      <c r="B2" s="39"/>
      <c r="E2" s="4"/>
      <c r="F2" s="1"/>
    </row>
    <row r="3" spans="1:14" s="2" customFormat="1" x14ac:dyDescent="0.2">
      <c r="A3" s="40" t="s">
        <v>1</v>
      </c>
      <c r="B3" s="40"/>
      <c r="E3" s="4"/>
      <c r="F3" s="1"/>
    </row>
    <row r="4" spans="1:14" s="2" customFormat="1" x14ac:dyDescent="0.2">
      <c r="E4" s="4"/>
      <c r="F4" s="1"/>
    </row>
    <row r="5" spans="1:14" s="2" customFormat="1" x14ac:dyDescent="0.2">
      <c r="A5" s="2" t="s">
        <v>2</v>
      </c>
    </row>
    <row r="6" spans="1:14" s="2" customFormat="1" x14ac:dyDescent="0.2">
      <c r="A6" s="2" t="s">
        <v>3</v>
      </c>
      <c r="B6" s="5">
        <v>31886847</v>
      </c>
    </row>
    <row r="7" spans="1:14" s="2" customFormat="1" x14ac:dyDescent="0.2"/>
    <row r="8" spans="1:14" s="8" customFormat="1" ht="15.75" x14ac:dyDescent="0.25">
      <c r="A8" s="6" t="s">
        <v>536</v>
      </c>
      <c r="B8" s="7"/>
      <c r="C8" s="7"/>
      <c r="D8" s="7"/>
      <c r="E8" s="7"/>
      <c r="F8" s="7"/>
    </row>
    <row r="9" spans="1:14" s="8" customFormat="1" ht="15.75" x14ac:dyDescent="0.25">
      <c r="A9" s="9" t="s">
        <v>537</v>
      </c>
      <c r="B9" s="9"/>
      <c r="C9" s="9"/>
      <c r="D9" s="9"/>
      <c r="E9" s="9"/>
      <c r="F9" s="9"/>
    </row>
    <row r="10" spans="1:14" s="8" customFormat="1" ht="16.5" thickBot="1" x14ac:dyDescent="0.3">
      <c r="A10" s="9"/>
      <c r="B10" s="9"/>
      <c r="C10" s="9"/>
      <c r="D10" s="9"/>
      <c r="E10" s="9"/>
      <c r="F10" s="9"/>
    </row>
    <row r="11" spans="1:14" s="8" customFormat="1" x14ac:dyDescent="0.2">
      <c r="A11" s="31" t="s">
        <v>4</v>
      </c>
      <c r="B11" s="34" t="s">
        <v>0</v>
      </c>
      <c r="C11" s="35" t="s">
        <v>5</v>
      </c>
      <c r="D11" s="34" t="s">
        <v>6</v>
      </c>
      <c r="E11" s="34" t="s">
        <v>9</v>
      </c>
      <c r="F11" s="34"/>
    </row>
    <row r="12" spans="1:14" s="8" customFormat="1" x14ac:dyDescent="0.2">
      <c r="A12" s="32"/>
      <c r="B12" s="27"/>
      <c r="C12" s="36"/>
      <c r="D12" s="27"/>
      <c r="E12" s="29" t="s">
        <v>7</v>
      </c>
      <c r="F12" s="29" t="s">
        <v>8</v>
      </c>
    </row>
    <row r="13" spans="1:14" s="8" customFormat="1" ht="13.5" thickBot="1" x14ac:dyDescent="0.25">
      <c r="A13" s="33"/>
      <c r="B13" s="28"/>
      <c r="C13" s="37"/>
      <c r="D13" s="28"/>
      <c r="E13" s="30"/>
      <c r="F13" s="30"/>
    </row>
    <row r="14" spans="1:14" s="12" customFormat="1" ht="13.5" thickBot="1" x14ac:dyDescent="0.25">
      <c r="A14" s="26">
        <v>201</v>
      </c>
      <c r="B14" s="10"/>
      <c r="C14" s="10"/>
      <c r="D14" s="10"/>
      <c r="E14" s="11"/>
      <c r="F14" s="10"/>
    </row>
    <row r="15" spans="1:14" s="14" customFormat="1" ht="13.5" thickBot="1" x14ac:dyDescent="0.25">
      <c r="A15" s="21">
        <v>1</v>
      </c>
      <c r="B15" s="22" t="s">
        <v>10</v>
      </c>
      <c r="C15" s="23" t="s">
        <v>11</v>
      </c>
      <c r="D15" s="24" t="s">
        <v>12</v>
      </c>
      <c r="E15" s="25">
        <v>700</v>
      </c>
      <c r="F15" s="24">
        <v>11.620000000000001</v>
      </c>
      <c r="G15" s="13" t="e">
        <f>#REF!</f>
        <v>#REF!</v>
      </c>
      <c r="H15" s="13" t="e">
        <f>#REF!</f>
        <v>#REF!</v>
      </c>
      <c r="I15" s="13" t="e">
        <f>#REF!</f>
        <v>#REF!</v>
      </c>
      <c r="J15" s="13" t="e">
        <f>#REF!</f>
        <v>#REF!</v>
      </c>
      <c r="K15" s="13" t="e">
        <f>#REF!</f>
        <v>#REF!</v>
      </c>
      <c r="L15" s="13" t="e">
        <f>#REF!</f>
        <v>#REF!</v>
      </c>
      <c r="M15" s="13">
        <f>E15</f>
        <v>700</v>
      </c>
      <c r="N15" s="13">
        <f>F15</f>
        <v>11.620000000000001</v>
      </c>
    </row>
    <row r="16" spans="1:14" s="12" customFormat="1" ht="13.5" thickBot="1" x14ac:dyDescent="0.25">
      <c r="A16" s="26" t="s">
        <v>527</v>
      </c>
      <c r="B16" s="10"/>
      <c r="C16" s="10"/>
      <c r="D16" s="10"/>
      <c r="E16" s="11"/>
      <c r="F16" s="10"/>
    </row>
    <row r="17" spans="1:14" s="14" customFormat="1" ht="25.5" x14ac:dyDescent="0.2">
      <c r="A17" s="21">
        <v>1</v>
      </c>
      <c r="B17" s="22" t="s">
        <v>13</v>
      </c>
      <c r="C17" s="23" t="s">
        <v>14</v>
      </c>
      <c r="D17" s="24">
        <v>36</v>
      </c>
      <c r="E17" s="25">
        <v>310</v>
      </c>
      <c r="F17" s="24">
        <v>11160</v>
      </c>
      <c r="G17" s="13" t="e">
        <f>#REF!</f>
        <v>#REF!</v>
      </c>
      <c r="H17" s="13" t="e">
        <f>#REF!</f>
        <v>#REF!</v>
      </c>
      <c r="I17" s="13" t="e">
        <f>#REF!</f>
        <v>#REF!</v>
      </c>
      <c r="J17" s="13" t="e">
        <f>#REF!</f>
        <v>#REF!</v>
      </c>
      <c r="K17" s="13" t="e">
        <f>#REF!</f>
        <v>#REF!</v>
      </c>
      <c r="L17" s="13" t="e">
        <f>#REF!</f>
        <v>#REF!</v>
      </c>
      <c r="M17" s="13">
        <f>E17</f>
        <v>310</v>
      </c>
      <c r="N17" s="13">
        <f>F17</f>
        <v>11160</v>
      </c>
    </row>
    <row r="18" spans="1:14" s="14" customFormat="1" x14ac:dyDescent="0.2">
      <c r="A18" s="21">
        <v>2</v>
      </c>
      <c r="B18" s="22" t="s">
        <v>15</v>
      </c>
      <c r="C18" s="23" t="s">
        <v>14</v>
      </c>
      <c r="D18" s="24" t="s">
        <v>16</v>
      </c>
      <c r="E18" s="25">
        <v>15</v>
      </c>
      <c r="F18" s="24">
        <v>2201.12</v>
      </c>
      <c r="G18" s="13" t="e">
        <f>#REF!</f>
        <v>#REF!</v>
      </c>
      <c r="H18" s="13" t="e">
        <f>#REF!</f>
        <v>#REF!</v>
      </c>
      <c r="I18" s="13" t="e">
        <f>#REF!</f>
        <v>#REF!</v>
      </c>
      <c r="J18" s="13" t="e">
        <f>#REF!</f>
        <v>#REF!</v>
      </c>
      <c r="K18" s="13" t="e">
        <f>#REF!</f>
        <v>#REF!</v>
      </c>
      <c r="L18" s="13" t="e">
        <f>#REF!</f>
        <v>#REF!</v>
      </c>
      <c r="M18" s="13">
        <f>E18</f>
        <v>15</v>
      </c>
      <c r="N18" s="13">
        <f>F18</f>
        <v>2201.12</v>
      </c>
    </row>
    <row r="19" spans="1:14" s="14" customFormat="1" x14ac:dyDescent="0.2">
      <c r="A19" s="21">
        <v>3</v>
      </c>
      <c r="B19" s="22" t="s">
        <v>17</v>
      </c>
      <c r="C19" s="23" t="s">
        <v>18</v>
      </c>
      <c r="D19" s="24" t="s">
        <v>19</v>
      </c>
      <c r="E19" s="25">
        <v>1.85</v>
      </c>
      <c r="F19" s="24">
        <v>180.81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>E19</f>
        <v>1.85</v>
      </c>
      <c r="N19" s="13">
        <f>F19</f>
        <v>180.81</v>
      </c>
    </row>
    <row r="20" spans="1:14" s="14" customFormat="1" x14ac:dyDescent="0.2">
      <c r="A20" s="21">
        <v>4</v>
      </c>
      <c r="B20" s="22" t="s">
        <v>20</v>
      </c>
      <c r="C20" s="23" t="s">
        <v>21</v>
      </c>
      <c r="D20" s="24" t="s">
        <v>22</v>
      </c>
      <c r="E20" s="25">
        <v>9</v>
      </c>
      <c r="F20" s="24">
        <v>55.85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>E20</f>
        <v>9</v>
      </c>
      <c r="N20" s="13">
        <f>F20</f>
        <v>55.85</v>
      </c>
    </row>
    <row r="21" spans="1:14" s="14" customFormat="1" ht="29.25" customHeight="1" x14ac:dyDescent="0.2">
      <c r="A21" s="21">
        <v>5</v>
      </c>
      <c r="B21" s="22" t="s">
        <v>23</v>
      </c>
      <c r="C21" s="23" t="s">
        <v>24</v>
      </c>
      <c r="D21" s="24">
        <v>370</v>
      </c>
      <c r="E21" s="25">
        <v>1</v>
      </c>
      <c r="F21" s="24">
        <v>370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>E21</f>
        <v>1</v>
      </c>
      <c r="N21" s="13">
        <f>F21</f>
        <v>370</v>
      </c>
    </row>
    <row r="22" spans="1:14" s="14" customFormat="1" x14ac:dyDescent="0.2">
      <c r="A22" s="21">
        <v>6</v>
      </c>
      <c r="B22" s="22" t="s">
        <v>25</v>
      </c>
      <c r="C22" s="23" t="s">
        <v>14</v>
      </c>
      <c r="D22" s="24" t="s">
        <v>26</v>
      </c>
      <c r="E22" s="25">
        <v>49</v>
      </c>
      <c r="F22" s="24">
        <v>507.03000000000003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>E22</f>
        <v>49</v>
      </c>
      <c r="N22" s="13">
        <f>F22</f>
        <v>507.03000000000003</v>
      </c>
    </row>
    <row r="23" spans="1:14" s="14" customFormat="1" x14ac:dyDescent="0.2">
      <c r="A23" s="21">
        <v>7</v>
      </c>
      <c r="B23" s="22" t="s">
        <v>27</v>
      </c>
      <c r="C23" s="23" t="s">
        <v>14</v>
      </c>
      <c r="D23" s="24" t="s">
        <v>28</v>
      </c>
      <c r="E23" s="25">
        <v>140</v>
      </c>
      <c r="F23" s="24">
        <v>23232.420000000002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>E23</f>
        <v>140</v>
      </c>
      <c r="N23" s="13">
        <f>F23</f>
        <v>23232.420000000002</v>
      </c>
    </row>
    <row r="24" spans="1:14" s="14" customFormat="1" x14ac:dyDescent="0.2">
      <c r="A24" s="21">
        <v>8</v>
      </c>
      <c r="B24" s="22" t="s">
        <v>29</v>
      </c>
      <c r="C24" s="23" t="s">
        <v>18</v>
      </c>
      <c r="D24" s="24" t="s">
        <v>30</v>
      </c>
      <c r="E24" s="25">
        <v>53.236000000000004</v>
      </c>
      <c r="F24" s="24">
        <v>7914.4800000000005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>E24</f>
        <v>53.236000000000004</v>
      </c>
      <c r="N24" s="13">
        <f>F24</f>
        <v>7914.4800000000005</v>
      </c>
    </row>
    <row r="25" spans="1:14" s="14" customFormat="1" x14ac:dyDescent="0.2">
      <c r="A25" s="21">
        <v>9</v>
      </c>
      <c r="B25" s="22" t="s">
        <v>31</v>
      </c>
      <c r="C25" s="23" t="s">
        <v>32</v>
      </c>
      <c r="D25" s="24" t="s">
        <v>33</v>
      </c>
      <c r="E25" s="25">
        <v>50</v>
      </c>
      <c r="F25" s="24">
        <v>22.57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>E25</f>
        <v>50</v>
      </c>
      <c r="N25" s="13">
        <f>F25</f>
        <v>22.57</v>
      </c>
    </row>
    <row r="26" spans="1:14" s="14" customFormat="1" ht="25.5" x14ac:dyDescent="0.2">
      <c r="A26" s="21">
        <v>10</v>
      </c>
      <c r="B26" s="22" t="s">
        <v>34</v>
      </c>
      <c r="C26" s="23" t="s">
        <v>35</v>
      </c>
      <c r="D26" s="24">
        <v>78</v>
      </c>
      <c r="E26" s="25">
        <v>6</v>
      </c>
      <c r="F26" s="24">
        <v>468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>E26</f>
        <v>6</v>
      </c>
      <c r="N26" s="13">
        <f>F26</f>
        <v>468</v>
      </c>
    </row>
    <row r="27" spans="1:14" s="14" customFormat="1" ht="25.5" x14ac:dyDescent="0.2">
      <c r="A27" s="21">
        <v>11</v>
      </c>
      <c r="B27" s="22" t="s">
        <v>36</v>
      </c>
      <c r="C27" s="23" t="s">
        <v>14</v>
      </c>
      <c r="D27" s="24">
        <v>7</v>
      </c>
      <c r="E27" s="25">
        <v>100</v>
      </c>
      <c r="F27" s="24">
        <v>700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>E27</f>
        <v>100</v>
      </c>
      <c r="N27" s="13">
        <f>F27</f>
        <v>700</v>
      </c>
    </row>
    <row r="28" spans="1:14" s="14" customFormat="1" ht="25.5" x14ac:dyDescent="0.2">
      <c r="A28" s="21">
        <v>12</v>
      </c>
      <c r="B28" s="22" t="s">
        <v>37</v>
      </c>
      <c r="C28" s="23" t="s">
        <v>21</v>
      </c>
      <c r="D28" s="24">
        <v>95</v>
      </c>
      <c r="E28" s="25">
        <v>1</v>
      </c>
      <c r="F28" s="24">
        <v>95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>E28</f>
        <v>1</v>
      </c>
      <c r="N28" s="13">
        <f>F28</f>
        <v>95</v>
      </c>
    </row>
    <row r="29" spans="1:14" s="14" customFormat="1" ht="25.5" x14ac:dyDescent="0.2">
      <c r="A29" s="21">
        <v>13</v>
      </c>
      <c r="B29" s="22" t="s">
        <v>38</v>
      </c>
      <c r="C29" s="23" t="s">
        <v>21</v>
      </c>
      <c r="D29" s="24">
        <v>95</v>
      </c>
      <c r="E29" s="25">
        <v>1</v>
      </c>
      <c r="F29" s="24">
        <v>95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>E29</f>
        <v>1</v>
      </c>
      <c r="N29" s="13">
        <f>F29</f>
        <v>95</v>
      </c>
    </row>
    <row r="30" spans="1:14" s="14" customFormat="1" ht="25.5" x14ac:dyDescent="0.2">
      <c r="A30" s="21">
        <v>14</v>
      </c>
      <c r="B30" s="22" t="s">
        <v>39</v>
      </c>
      <c r="C30" s="23" t="s">
        <v>21</v>
      </c>
      <c r="D30" s="24">
        <v>281</v>
      </c>
      <c r="E30" s="25">
        <v>1</v>
      </c>
      <c r="F30" s="24">
        <v>281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>E30</f>
        <v>1</v>
      </c>
      <c r="N30" s="13">
        <f>F30</f>
        <v>281</v>
      </c>
    </row>
    <row r="31" spans="1:14" s="14" customFormat="1" ht="25.5" x14ac:dyDescent="0.2">
      <c r="A31" s="21">
        <v>15</v>
      </c>
      <c r="B31" s="22" t="s">
        <v>40</v>
      </c>
      <c r="C31" s="23" t="s">
        <v>41</v>
      </c>
      <c r="D31" s="24" t="s">
        <v>42</v>
      </c>
      <c r="E31" s="25">
        <v>45</v>
      </c>
      <c r="F31" s="24">
        <v>262.8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>E31</f>
        <v>45</v>
      </c>
      <c r="N31" s="13">
        <f>F31</f>
        <v>262.8</v>
      </c>
    </row>
    <row r="32" spans="1:14" s="14" customFormat="1" x14ac:dyDescent="0.2">
      <c r="A32" s="21">
        <v>16</v>
      </c>
      <c r="B32" s="22" t="s">
        <v>43</v>
      </c>
      <c r="C32" s="23" t="s">
        <v>44</v>
      </c>
      <c r="D32" s="24">
        <v>67</v>
      </c>
      <c r="E32" s="25">
        <v>22</v>
      </c>
      <c r="F32" s="24">
        <v>1474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>E32</f>
        <v>22</v>
      </c>
      <c r="N32" s="13">
        <f>F32</f>
        <v>1474</v>
      </c>
    </row>
    <row r="33" spans="1:14" s="14" customFormat="1" x14ac:dyDescent="0.2">
      <c r="A33" s="21">
        <v>17</v>
      </c>
      <c r="B33" s="22" t="s">
        <v>45</v>
      </c>
      <c r="C33" s="23" t="s">
        <v>41</v>
      </c>
      <c r="D33" s="24" t="s">
        <v>46</v>
      </c>
      <c r="E33" s="25">
        <v>4</v>
      </c>
      <c r="F33" s="24">
        <v>6.0600000000000005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>E33</f>
        <v>4</v>
      </c>
      <c r="N33" s="13">
        <f>F33</f>
        <v>6.0600000000000005</v>
      </c>
    </row>
    <row r="34" spans="1:14" s="14" customFormat="1" ht="25.5" x14ac:dyDescent="0.2">
      <c r="A34" s="21">
        <v>18</v>
      </c>
      <c r="B34" s="22" t="s">
        <v>47</v>
      </c>
      <c r="C34" s="23" t="s">
        <v>14</v>
      </c>
      <c r="D34" s="24" t="s">
        <v>48</v>
      </c>
      <c r="E34" s="25">
        <v>10</v>
      </c>
      <c r="F34" s="24">
        <v>359.8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>E34</f>
        <v>10</v>
      </c>
      <c r="N34" s="13">
        <f>F34</f>
        <v>359.8</v>
      </c>
    </row>
    <row r="35" spans="1:14" s="14" customFormat="1" ht="25.5" x14ac:dyDescent="0.2">
      <c r="A35" s="21">
        <v>19</v>
      </c>
      <c r="B35" s="22" t="s">
        <v>49</v>
      </c>
      <c r="C35" s="23" t="s">
        <v>24</v>
      </c>
      <c r="D35" s="24">
        <v>412</v>
      </c>
      <c r="E35" s="25">
        <v>1</v>
      </c>
      <c r="F35" s="24">
        <v>412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>E35</f>
        <v>1</v>
      </c>
      <c r="N35" s="13">
        <f>F35</f>
        <v>412</v>
      </c>
    </row>
    <row r="36" spans="1:14" s="14" customFormat="1" ht="15" customHeight="1" x14ac:dyDescent="0.2">
      <c r="A36" s="21">
        <v>20</v>
      </c>
      <c r="B36" s="22" t="s">
        <v>50</v>
      </c>
      <c r="C36" s="23" t="s">
        <v>14</v>
      </c>
      <c r="D36" s="24">
        <v>299</v>
      </c>
      <c r="E36" s="25">
        <v>134</v>
      </c>
      <c r="F36" s="24">
        <v>40066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>E36</f>
        <v>134</v>
      </c>
      <c r="N36" s="13">
        <f>F36</f>
        <v>40066</v>
      </c>
    </row>
    <row r="37" spans="1:14" s="14" customFormat="1" x14ac:dyDescent="0.2">
      <c r="A37" s="21">
        <v>21</v>
      </c>
      <c r="B37" s="22" t="s">
        <v>51</v>
      </c>
      <c r="C37" s="23" t="s">
        <v>21</v>
      </c>
      <c r="D37" s="24" t="s">
        <v>52</v>
      </c>
      <c r="E37" s="25">
        <v>5</v>
      </c>
      <c r="F37" s="24">
        <v>50.2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>E37</f>
        <v>5</v>
      </c>
      <c r="N37" s="13">
        <f>F37</f>
        <v>50.2</v>
      </c>
    </row>
    <row r="38" spans="1:14" s="14" customFormat="1" x14ac:dyDescent="0.2">
      <c r="A38" s="21">
        <v>22</v>
      </c>
      <c r="B38" s="22" t="s">
        <v>53</v>
      </c>
      <c r="C38" s="23" t="s">
        <v>14</v>
      </c>
      <c r="D38" s="24">
        <v>145</v>
      </c>
      <c r="E38" s="25">
        <v>57</v>
      </c>
      <c r="F38" s="24">
        <v>8265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>E38</f>
        <v>57</v>
      </c>
      <c r="N38" s="13">
        <f>F38</f>
        <v>8265</v>
      </c>
    </row>
    <row r="39" spans="1:14" s="14" customFormat="1" ht="15.75" customHeight="1" x14ac:dyDescent="0.2">
      <c r="A39" s="21">
        <v>23</v>
      </c>
      <c r="B39" s="22" t="s">
        <v>54</v>
      </c>
      <c r="C39" s="23" t="s">
        <v>14</v>
      </c>
      <c r="D39" s="24">
        <v>135</v>
      </c>
      <c r="E39" s="25">
        <v>235</v>
      </c>
      <c r="F39" s="24">
        <v>31725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>E39</f>
        <v>235</v>
      </c>
      <c r="N39" s="13">
        <f>F39</f>
        <v>31725</v>
      </c>
    </row>
    <row r="40" spans="1:14" s="14" customFormat="1" x14ac:dyDescent="0.2">
      <c r="A40" s="21">
        <v>24</v>
      </c>
      <c r="B40" s="22" t="s">
        <v>55</v>
      </c>
      <c r="C40" s="23" t="s">
        <v>14</v>
      </c>
      <c r="D40" s="24">
        <v>1950</v>
      </c>
      <c r="E40" s="25">
        <v>27</v>
      </c>
      <c r="F40" s="24">
        <v>52650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>E40</f>
        <v>27</v>
      </c>
      <c r="N40" s="13">
        <f>F40</f>
        <v>52650</v>
      </c>
    </row>
    <row r="41" spans="1:14" s="14" customFormat="1" x14ac:dyDescent="0.2">
      <c r="A41" s="21">
        <v>25</v>
      </c>
      <c r="B41" s="22" t="s">
        <v>56</v>
      </c>
      <c r="C41" s="23" t="s">
        <v>24</v>
      </c>
      <c r="D41" s="24">
        <v>460</v>
      </c>
      <c r="E41" s="25">
        <v>1</v>
      </c>
      <c r="F41" s="24">
        <v>460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>E41</f>
        <v>1</v>
      </c>
      <c r="N41" s="13">
        <f>F41</f>
        <v>460</v>
      </c>
    </row>
    <row r="42" spans="1:14" s="14" customFormat="1" x14ac:dyDescent="0.2">
      <c r="A42" s="21">
        <v>26</v>
      </c>
      <c r="B42" s="22" t="s">
        <v>57</v>
      </c>
      <c r="C42" s="23" t="s">
        <v>14</v>
      </c>
      <c r="D42" s="24" t="s">
        <v>58</v>
      </c>
      <c r="E42" s="25">
        <v>2000</v>
      </c>
      <c r="F42" s="24">
        <v>8667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>E42</f>
        <v>2000</v>
      </c>
      <c r="N42" s="13">
        <f>F42</f>
        <v>8667</v>
      </c>
    </row>
    <row r="43" spans="1:14" s="14" customFormat="1" x14ac:dyDescent="0.2">
      <c r="A43" s="21">
        <v>27</v>
      </c>
      <c r="B43" s="22" t="s">
        <v>59</v>
      </c>
      <c r="C43" s="23" t="s">
        <v>14</v>
      </c>
      <c r="D43" s="24" t="s">
        <v>60</v>
      </c>
      <c r="E43" s="25"/>
      <c r="F43" s="24"/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>E43</f>
        <v>0</v>
      </c>
      <c r="N43" s="13">
        <f>F43</f>
        <v>0</v>
      </c>
    </row>
    <row r="44" spans="1:14" s="14" customFormat="1" x14ac:dyDescent="0.2">
      <c r="A44" s="21">
        <v>28</v>
      </c>
      <c r="B44" s="22" t="s">
        <v>61</v>
      </c>
      <c r="C44" s="23" t="s">
        <v>44</v>
      </c>
      <c r="D44" s="24" t="s">
        <v>62</v>
      </c>
      <c r="E44" s="25">
        <v>14642</v>
      </c>
      <c r="F44" s="24">
        <v>13470.640000000001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>E44</f>
        <v>14642</v>
      </c>
      <c r="N44" s="13">
        <f>F44</f>
        <v>13470.640000000001</v>
      </c>
    </row>
    <row r="45" spans="1:14" s="14" customFormat="1" x14ac:dyDescent="0.2">
      <c r="A45" s="21">
        <v>29</v>
      </c>
      <c r="B45" s="22" t="s">
        <v>63</v>
      </c>
      <c r="C45" s="23" t="s">
        <v>14</v>
      </c>
      <c r="D45" s="24" t="s">
        <v>64</v>
      </c>
      <c r="E45" s="25">
        <v>630</v>
      </c>
      <c r="F45" s="24">
        <v>693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>E45</f>
        <v>630</v>
      </c>
      <c r="N45" s="13">
        <f>F45</f>
        <v>693</v>
      </c>
    </row>
    <row r="46" spans="1:14" s="14" customFormat="1" x14ac:dyDescent="0.2">
      <c r="A46" s="21">
        <v>30</v>
      </c>
      <c r="B46" s="22" t="s">
        <v>65</v>
      </c>
      <c r="C46" s="23" t="s">
        <v>18</v>
      </c>
      <c r="D46" s="24">
        <v>9800</v>
      </c>
      <c r="E46" s="25">
        <v>1.7000000000000001E-2</v>
      </c>
      <c r="F46" s="24">
        <v>166.6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>E46</f>
        <v>1.7000000000000001E-2</v>
      </c>
      <c r="N46" s="13">
        <f>F46</f>
        <v>166.6</v>
      </c>
    </row>
    <row r="47" spans="1:14" s="14" customFormat="1" ht="25.5" x14ac:dyDescent="0.2">
      <c r="A47" s="21">
        <v>31</v>
      </c>
      <c r="B47" s="22" t="s">
        <v>66</v>
      </c>
      <c r="C47" s="23" t="s">
        <v>24</v>
      </c>
      <c r="D47" s="24">
        <v>480</v>
      </c>
      <c r="E47" s="25">
        <v>1</v>
      </c>
      <c r="F47" s="24">
        <v>480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>E47</f>
        <v>1</v>
      </c>
      <c r="N47" s="13">
        <f>F47</f>
        <v>480</v>
      </c>
    </row>
    <row r="48" spans="1:14" s="14" customFormat="1" ht="15.75" customHeight="1" x14ac:dyDescent="0.2">
      <c r="A48" s="21">
        <v>32</v>
      </c>
      <c r="B48" s="22" t="s">
        <v>67</v>
      </c>
      <c r="C48" s="23" t="s">
        <v>41</v>
      </c>
      <c r="D48" s="24" t="s">
        <v>68</v>
      </c>
      <c r="E48" s="25">
        <v>19</v>
      </c>
      <c r="F48" s="24">
        <v>64.84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>E48</f>
        <v>19</v>
      </c>
      <c r="N48" s="13">
        <f>F48</f>
        <v>64.84</v>
      </c>
    </row>
    <row r="49" spans="1:14" s="14" customFormat="1" ht="15.75" customHeight="1" x14ac:dyDescent="0.2">
      <c r="A49" s="21">
        <v>33</v>
      </c>
      <c r="B49" s="22" t="s">
        <v>69</v>
      </c>
      <c r="C49" s="23" t="s">
        <v>14</v>
      </c>
      <c r="D49" s="24">
        <v>1150</v>
      </c>
      <c r="E49" s="25">
        <v>7</v>
      </c>
      <c r="F49" s="24">
        <v>8050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>E49</f>
        <v>7</v>
      </c>
      <c r="N49" s="13">
        <f>F49</f>
        <v>8050</v>
      </c>
    </row>
    <row r="50" spans="1:14" s="14" customFormat="1" x14ac:dyDescent="0.2">
      <c r="A50" s="21">
        <v>34</v>
      </c>
      <c r="B50" s="22" t="s">
        <v>70</v>
      </c>
      <c r="C50" s="23" t="s">
        <v>14</v>
      </c>
      <c r="D50" s="24">
        <v>1150</v>
      </c>
      <c r="E50" s="25">
        <v>8</v>
      </c>
      <c r="F50" s="24">
        <v>9200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>E50</f>
        <v>8</v>
      </c>
      <c r="N50" s="13">
        <f>F50</f>
        <v>9200</v>
      </c>
    </row>
    <row r="51" spans="1:14" s="14" customFormat="1" x14ac:dyDescent="0.2">
      <c r="A51" s="21">
        <v>35</v>
      </c>
      <c r="B51" s="22" t="s">
        <v>71</v>
      </c>
      <c r="C51" s="23" t="s">
        <v>14</v>
      </c>
      <c r="D51" s="24" t="s">
        <v>72</v>
      </c>
      <c r="E51" s="25">
        <v>159</v>
      </c>
      <c r="F51" s="24">
        <v>2734.8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>E51</f>
        <v>159</v>
      </c>
      <c r="N51" s="13">
        <f>F51</f>
        <v>2734.8</v>
      </c>
    </row>
    <row r="52" spans="1:14" s="14" customFormat="1" x14ac:dyDescent="0.2">
      <c r="A52" s="21">
        <v>36</v>
      </c>
      <c r="B52" s="22" t="s">
        <v>73</v>
      </c>
      <c r="C52" s="23" t="s">
        <v>41</v>
      </c>
      <c r="D52" s="24" t="s">
        <v>74</v>
      </c>
      <c r="E52" s="25">
        <v>2</v>
      </c>
      <c r="F52" s="24">
        <v>8.4400000000000013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>E52</f>
        <v>2</v>
      </c>
      <c r="N52" s="13">
        <f>F52</f>
        <v>8.4400000000000013</v>
      </c>
    </row>
    <row r="53" spans="1:14" s="14" customFormat="1" x14ac:dyDescent="0.2">
      <c r="A53" s="21">
        <v>37</v>
      </c>
      <c r="B53" s="22" t="s">
        <v>75</v>
      </c>
      <c r="C53" s="23" t="s">
        <v>21</v>
      </c>
      <c r="D53" s="24" t="s">
        <v>76</v>
      </c>
      <c r="E53" s="25">
        <v>10</v>
      </c>
      <c r="F53" s="24">
        <v>76.64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>E53</f>
        <v>10</v>
      </c>
      <c r="N53" s="13">
        <f>F53</f>
        <v>76.64</v>
      </c>
    </row>
    <row r="54" spans="1:14" s="14" customFormat="1" x14ac:dyDescent="0.2">
      <c r="A54" s="21">
        <v>38</v>
      </c>
      <c r="B54" s="22" t="s">
        <v>77</v>
      </c>
      <c r="C54" s="23" t="s">
        <v>44</v>
      </c>
      <c r="D54" s="24" t="s">
        <v>78</v>
      </c>
      <c r="E54" s="25">
        <v>18</v>
      </c>
      <c r="F54" s="24">
        <v>355.3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>E54</f>
        <v>18</v>
      </c>
      <c r="N54" s="13">
        <f>F54</f>
        <v>355.3</v>
      </c>
    </row>
    <row r="55" spans="1:14" s="14" customFormat="1" ht="15.75" customHeight="1" x14ac:dyDescent="0.2">
      <c r="A55" s="21">
        <v>39</v>
      </c>
      <c r="B55" s="22" t="s">
        <v>79</v>
      </c>
      <c r="C55" s="23" t="s">
        <v>41</v>
      </c>
      <c r="D55" s="24" t="s">
        <v>80</v>
      </c>
      <c r="E55" s="25">
        <v>10</v>
      </c>
      <c r="F55" s="24">
        <v>128.48000000000002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>E55</f>
        <v>10</v>
      </c>
      <c r="N55" s="13">
        <f>F55</f>
        <v>128.48000000000002</v>
      </c>
    </row>
    <row r="56" spans="1:14" s="14" customFormat="1" ht="25.5" x14ac:dyDescent="0.2">
      <c r="A56" s="21">
        <v>40</v>
      </c>
      <c r="B56" s="22" t="s">
        <v>81</v>
      </c>
      <c r="C56" s="23" t="s">
        <v>14</v>
      </c>
      <c r="D56" s="24" t="s">
        <v>82</v>
      </c>
      <c r="E56" s="25"/>
      <c r="F56" s="24"/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>E56</f>
        <v>0</v>
      </c>
      <c r="N56" s="13">
        <f>F56</f>
        <v>0</v>
      </c>
    </row>
    <row r="57" spans="1:14" s="14" customFormat="1" x14ac:dyDescent="0.2">
      <c r="A57" s="21">
        <v>41</v>
      </c>
      <c r="B57" s="22" t="s">
        <v>83</v>
      </c>
      <c r="C57" s="23" t="s">
        <v>44</v>
      </c>
      <c r="D57" s="24" t="s">
        <v>84</v>
      </c>
      <c r="E57" s="25">
        <v>16</v>
      </c>
      <c r="F57" s="24">
        <v>2805.84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>E57</f>
        <v>16</v>
      </c>
      <c r="N57" s="13">
        <f>F57</f>
        <v>2805.84</v>
      </c>
    </row>
    <row r="58" spans="1:14" s="14" customFormat="1" ht="25.5" x14ac:dyDescent="0.2">
      <c r="A58" s="21">
        <v>42</v>
      </c>
      <c r="B58" s="22" t="s">
        <v>85</v>
      </c>
      <c r="C58" s="23" t="s">
        <v>35</v>
      </c>
      <c r="D58" s="24">
        <v>225</v>
      </c>
      <c r="E58" s="25">
        <v>20</v>
      </c>
      <c r="F58" s="24">
        <v>4500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>E58</f>
        <v>20</v>
      </c>
      <c r="N58" s="13">
        <f>F58</f>
        <v>4500</v>
      </c>
    </row>
    <row r="59" spans="1:14" s="14" customFormat="1" x14ac:dyDescent="0.2">
      <c r="A59" s="21">
        <v>43</v>
      </c>
      <c r="B59" s="22" t="s">
        <v>86</v>
      </c>
      <c r="C59" s="23" t="s">
        <v>14</v>
      </c>
      <c r="D59" s="24">
        <v>3750</v>
      </c>
      <c r="E59" s="25">
        <v>5</v>
      </c>
      <c r="F59" s="24">
        <v>18750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>E59</f>
        <v>5</v>
      </c>
      <c r="N59" s="13">
        <f>F59</f>
        <v>18750</v>
      </c>
    </row>
    <row r="60" spans="1:14" s="14" customFormat="1" x14ac:dyDescent="0.2">
      <c r="A60" s="21">
        <v>44</v>
      </c>
      <c r="B60" s="22" t="s">
        <v>87</v>
      </c>
      <c r="C60" s="23" t="s">
        <v>14</v>
      </c>
      <c r="D60" s="24">
        <v>3840</v>
      </c>
      <c r="E60" s="25">
        <v>10</v>
      </c>
      <c r="F60" s="24">
        <v>38400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>E60</f>
        <v>10</v>
      </c>
      <c r="N60" s="13">
        <f>F60</f>
        <v>38400</v>
      </c>
    </row>
    <row r="61" spans="1:14" s="14" customFormat="1" ht="25.5" x14ac:dyDescent="0.2">
      <c r="A61" s="21">
        <v>45</v>
      </c>
      <c r="B61" s="22" t="s">
        <v>88</v>
      </c>
      <c r="C61" s="23" t="s">
        <v>89</v>
      </c>
      <c r="D61" s="24" t="s">
        <v>90</v>
      </c>
      <c r="E61" s="25">
        <v>6708</v>
      </c>
      <c r="F61" s="24">
        <v>13178.300000000001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>E61</f>
        <v>6708</v>
      </c>
      <c r="N61" s="13">
        <f>F61</f>
        <v>13178.300000000001</v>
      </c>
    </row>
    <row r="62" spans="1:14" s="14" customFormat="1" ht="25.5" x14ac:dyDescent="0.2">
      <c r="A62" s="21">
        <v>46</v>
      </c>
      <c r="B62" s="22" t="s">
        <v>91</v>
      </c>
      <c r="C62" s="23" t="s">
        <v>14</v>
      </c>
      <c r="D62" s="24">
        <v>47</v>
      </c>
      <c r="E62" s="25">
        <v>72</v>
      </c>
      <c r="F62" s="24">
        <v>3384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>E62</f>
        <v>72</v>
      </c>
      <c r="N62" s="13">
        <f>F62</f>
        <v>3384</v>
      </c>
    </row>
    <row r="63" spans="1:14" s="14" customFormat="1" x14ac:dyDescent="0.2">
      <c r="A63" s="21">
        <v>47</v>
      </c>
      <c r="B63" s="22" t="s">
        <v>92</v>
      </c>
      <c r="C63" s="23" t="s">
        <v>24</v>
      </c>
      <c r="D63" s="24">
        <v>770</v>
      </c>
      <c r="E63" s="25">
        <v>1</v>
      </c>
      <c r="F63" s="24">
        <v>770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>E63</f>
        <v>1</v>
      </c>
      <c r="N63" s="13">
        <f>F63</f>
        <v>770</v>
      </c>
    </row>
    <row r="64" spans="1:14" s="14" customFormat="1" x14ac:dyDescent="0.2">
      <c r="A64" s="21">
        <v>48</v>
      </c>
      <c r="B64" s="22" t="s">
        <v>93</v>
      </c>
      <c r="C64" s="23" t="s">
        <v>94</v>
      </c>
      <c r="D64" s="24">
        <v>550</v>
      </c>
      <c r="E64" s="25">
        <v>1</v>
      </c>
      <c r="F64" s="24">
        <v>550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>E64</f>
        <v>1</v>
      </c>
      <c r="N64" s="13">
        <f>F64</f>
        <v>550</v>
      </c>
    </row>
    <row r="65" spans="1:14" s="14" customFormat="1" x14ac:dyDescent="0.2">
      <c r="A65" s="21">
        <v>49</v>
      </c>
      <c r="B65" s="22" t="s">
        <v>95</v>
      </c>
      <c r="C65" s="23" t="s">
        <v>35</v>
      </c>
      <c r="D65" s="24" t="s">
        <v>96</v>
      </c>
      <c r="E65" s="25">
        <v>1298</v>
      </c>
      <c r="F65" s="24">
        <v>32418.09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>E65</f>
        <v>1298</v>
      </c>
      <c r="N65" s="13">
        <f>F65</f>
        <v>32418.09</v>
      </c>
    </row>
    <row r="66" spans="1:14" s="14" customFormat="1" x14ac:dyDescent="0.2">
      <c r="A66" s="21">
        <v>50</v>
      </c>
      <c r="B66" s="22" t="s">
        <v>97</v>
      </c>
      <c r="C66" s="23" t="s">
        <v>14</v>
      </c>
      <c r="D66" s="24" t="s">
        <v>98</v>
      </c>
      <c r="E66" s="25">
        <v>290</v>
      </c>
      <c r="F66" s="24">
        <v>14410.94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>E66</f>
        <v>290</v>
      </c>
      <c r="N66" s="13">
        <f>F66</f>
        <v>14410.94</v>
      </c>
    </row>
    <row r="67" spans="1:14" s="14" customFormat="1" ht="15.75" customHeight="1" x14ac:dyDescent="0.2">
      <c r="A67" s="21">
        <v>51</v>
      </c>
      <c r="B67" s="22" t="s">
        <v>99</v>
      </c>
      <c r="C67" s="23" t="s">
        <v>24</v>
      </c>
      <c r="D67" s="24">
        <v>550</v>
      </c>
      <c r="E67" s="25">
        <v>1</v>
      </c>
      <c r="F67" s="24">
        <v>550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>E67</f>
        <v>1</v>
      </c>
      <c r="N67" s="13">
        <f>F67</f>
        <v>550</v>
      </c>
    </row>
    <row r="68" spans="1:14" s="14" customFormat="1" x14ac:dyDescent="0.2">
      <c r="A68" s="21">
        <v>52</v>
      </c>
      <c r="B68" s="22" t="s">
        <v>100</v>
      </c>
      <c r="C68" s="23" t="s">
        <v>18</v>
      </c>
      <c r="D68" s="24" t="s">
        <v>101</v>
      </c>
      <c r="E68" s="25">
        <v>24.513000000000002</v>
      </c>
      <c r="F68" s="24">
        <v>6745.05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>E68</f>
        <v>24.513000000000002</v>
      </c>
      <c r="N68" s="13">
        <f>F68</f>
        <v>6745.05</v>
      </c>
    </row>
    <row r="69" spans="1:14" s="14" customFormat="1" x14ac:dyDescent="0.2">
      <c r="A69" s="21">
        <v>53</v>
      </c>
      <c r="B69" s="22" t="s">
        <v>102</v>
      </c>
      <c r="C69" s="23" t="s">
        <v>44</v>
      </c>
      <c r="D69" s="24" t="s">
        <v>103</v>
      </c>
      <c r="E69" s="25">
        <v>23</v>
      </c>
      <c r="F69" s="24">
        <v>356.1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>E69</f>
        <v>23</v>
      </c>
      <c r="N69" s="13">
        <f>F69</f>
        <v>356.1</v>
      </c>
    </row>
    <row r="70" spans="1:14" s="14" customFormat="1" x14ac:dyDescent="0.2">
      <c r="A70" s="21">
        <v>54</v>
      </c>
      <c r="B70" s="22" t="s">
        <v>104</v>
      </c>
      <c r="C70" s="23" t="s">
        <v>105</v>
      </c>
      <c r="D70" s="24">
        <v>46</v>
      </c>
      <c r="E70" s="25">
        <v>35</v>
      </c>
      <c r="F70" s="24">
        <v>1610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>E70</f>
        <v>35</v>
      </c>
      <c r="N70" s="13">
        <f>F70</f>
        <v>1610</v>
      </c>
    </row>
    <row r="71" spans="1:14" s="14" customFormat="1" x14ac:dyDescent="0.2">
      <c r="A71" s="21">
        <v>55</v>
      </c>
      <c r="B71" s="22" t="s">
        <v>106</v>
      </c>
      <c r="C71" s="23" t="s">
        <v>44</v>
      </c>
      <c r="D71" s="24">
        <v>46</v>
      </c>
      <c r="E71" s="25"/>
      <c r="F71" s="24"/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>E71</f>
        <v>0</v>
      </c>
      <c r="N71" s="13">
        <f>F71</f>
        <v>0</v>
      </c>
    </row>
    <row r="72" spans="1:14" s="14" customFormat="1" x14ac:dyDescent="0.2">
      <c r="A72" s="21">
        <v>56</v>
      </c>
      <c r="B72" s="22" t="s">
        <v>107</v>
      </c>
      <c r="C72" s="23" t="s">
        <v>44</v>
      </c>
      <c r="D72" s="24" t="s">
        <v>108</v>
      </c>
      <c r="E72" s="25">
        <v>20</v>
      </c>
      <c r="F72" s="24">
        <v>406.70000000000005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>E72</f>
        <v>20</v>
      </c>
      <c r="N72" s="13">
        <f>F72</f>
        <v>406.70000000000005</v>
      </c>
    </row>
    <row r="73" spans="1:14" s="14" customFormat="1" ht="17.25" customHeight="1" x14ac:dyDescent="0.2">
      <c r="A73" s="21">
        <v>57</v>
      </c>
      <c r="B73" s="22" t="s">
        <v>109</v>
      </c>
      <c r="C73" s="23" t="s">
        <v>14</v>
      </c>
      <c r="D73" s="24" t="s">
        <v>110</v>
      </c>
      <c r="E73" s="25">
        <v>1</v>
      </c>
      <c r="F73" s="24">
        <v>10.700000000000001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>E73</f>
        <v>1</v>
      </c>
      <c r="N73" s="13">
        <f>F73</f>
        <v>10.700000000000001</v>
      </c>
    </row>
    <row r="74" spans="1:14" s="14" customFormat="1" x14ac:dyDescent="0.2">
      <c r="A74" s="21">
        <v>58</v>
      </c>
      <c r="B74" s="22" t="s">
        <v>111</v>
      </c>
      <c r="C74" s="23" t="s">
        <v>44</v>
      </c>
      <c r="D74" s="24" t="s">
        <v>112</v>
      </c>
      <c r="E74" s="25">
        <v>25</v>
      </c>
      <c r="F74" s="24">
        <v>428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>E74</f>
        <v>25</v>
      </c>
      <c r="N74" s="13">
        <f>F74</f>
        <v>428</v>
      </c>
    </row>
    <row r="75" spans="1:14" s="14" customFormat="1" x14ac:dyDescent="0.2">
      <c r="A75" s="21">
        <v>59</v>
      </c>
      <c r="B75" s="22" t="s">
        <v>113</v>
      </c>
      <c r="C75" s="23" t="s">
        <v>44</v>
      </c>
      <c r="D75" s="24" t="s">
        <v>114</v>
      </c>
      <c r="E75" s="25">
        <v>25</v>
      </c>
      <c r="F75" s="24">
        <v>556.4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>E75</f>
        <v>25</v>
      </c>
      <c r="N75" s="13">
        <f>F75</f>
        <v>556.4</v>
      </c>
    </row>
    <row r="76" spans="1:14" s="14" customFormat="1" ht="15.75" customHeight="1" x14ac:dyDescent="0.2">
      <c r="A76" s="21">
        <v>60</v>
      </c>
      <c r="B76" s="22" t="s">
        <v>115</v>
      </c>
      <c r="C76" s="23" t="s">
        <v>14</v>
      </c>
      <c r="D76" s="24" t="s">
        <v>116</v>
      </c>
      <c r="E76" s="25">
        <v>25</v>
      </c>
      <c r="F76" s="24">
        <v>642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>E76</f>
        <v>25</v>
      </c>
      <c r="N76" s="13">
        <f>F76</f>
        <v>642</v>
      </c>
    </row>
    <row r="77" spans="1:14" s="14" customFormat="1" ht="15.75" customHeight="1" x14ac:dyDescent="0.2">
      <c r="A77" s="21">
        <v>61</v>
      </c>
      <c r="B77" s="22" t="s">
        <v>117</v>
      </c>
      <c r="C77" s="23" t="s">
        <v>14</v>
      </c>
      <c r="D77" s="24" t="s">
        <v>118</v>
      </c>
      <c r="E77" s="25">
        <v>5800</v>
      </c>
      <c r="F77" s="24">
        <v>56240.639999999999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>E77</f>
        <v>5800</v>
      </c>
      <c r="N77" s="13">
        <f>F77</f>
        <v>56240.639999999999</v>
      </c>
    </row>
    <row r="78" spans="1:14" s="14" customFormat="1" ht="25.5" x14ac:dyDescent="0.2">
      <c r="A78" s="21">
        <v>62</v>
      </c>
      <c r="B78" s="22" t="s">
        <v>119</v>
      </c>
      <c r="C78" s="23" t="s">
        <v>14</v>
      </c>
      <c r="D78" s="24" t="s">
        <v>120</v>
      </c>
      <c r="E78" s="25">
        <v>400</v>
      </c>
      <c r="F78" s="24">
        <v>4622.4000000000005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>E78</f>
        <v>400</v>
      </c>
      <c r="N78" s="13">
        <f>F78</f>
        <v>4622.4000000000005</v>
      </c>
    </row>
    <row r="79" spans="1:14" s="14" customFormat="1" ht="25.5" x14ac:dyDescent="0.2">
      <c r="A79" s="21">
        <v>63</v>
      </c>
      <c r="B79" s="22" t="s">
        <v>121</v>
      </c>
      <c r="C79" s="23" t="s">
        <v>14</v>
      </c>
      <c r="D79" s="24" t="s">
        <v>122</v>
      </c>
      <c r="E79" s="25">
        <v>100</v>
      </c>
      <c r="F79" s="24">
        <v>212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>E79</f>
        <v>100</v>
      </c>
      <c r="N79" s="13">
        <f>F79</f>
        <v>212</v>
      </c>
    </row>
    <row r="80" spans="1:14" s="14" customFormat="1" x14ac:dyDescent="0.2">
      <c r="A80" s="21">
        <v>64</v>
      </c>
      <c r="B80" s="22" t="s">
        <v>123</v>
      </c>
      <c r="C80" s="23" t="s">
        <v>124</v>
      </c>
      <c r="D80" s="24" t="s">
        <v>125</v>
      </c>
      <c r="E80" s="25">
        <v>2550</v>
      </c>
      <c r="F80" s="24">
        <v>83027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>E80</f>
        <v>2550</v>
      </c>
      <c r="N80" s="13">
        <f>F80</f>
        <v>83027</v>
      </c>
    </row>
    <row r="81" spans="1:14" s="14" customFormat="1" ht="16.5" customHeight="1" x14ac:dyDescent="0.2">
      <c r="A81" s="21">
        <v>65</v>
      </c>
      <c r="B81" s="22" t="s">
        <v>126</v>
      </c>
      <c r="C81" s="23" t="s">
        <v>127</v>
      </c>
      <c r="D81" s="24">
        <v>600</v>
      </c>
      <c r="E81" s="25">
        <v>1.8</v>
      </c>
      <c r="F81" s="24">
        <v>1080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>E81</f>
        <v>1.8</v>
      </c>
      <c r="N81" s="13">
        <f>F81</f>
        <v>1080</v>
      </c>
    </row>
    <row r="82" spans="1:14" s="14" customFormat="1" ht="25.5" x14ac:dyDescent="0.2">
      <c r="A82" s="21">
        <v>66</v>
      </c>
      <c r="B82" s="22" t="s">
        <v>128</v>
      </c>
      <c r="C82" s="23" t="s">
        <v>127</v>
      </c>
      <c r="D82" s="24">
        <v>430</v>
      </c>
      <c r="E82" s="25">
        <v>2.1</v>
      </c>
      <c r="F82" s="24">
        <v>903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>E82</f>
        <v>2.1</v>
      </c>
      <c r="N82" s="13">
        <f>F82</f>
        <v>903</v>
      </c>
    </row>
    <row r="83" spans="1:14" s="14" customFormat="1" ht="25.5" x14ac:dyDescent="0.2">
      <c r="A83" s="21">
        <v>67</v>
      </c>
      <c r="B83" s="22" t="s">
        <v>129</v>
      </c>
      <c r="C83" s="23" t="s">
        <v>14</v>
      </c>
      <c r="D83" s="24" t="s">
        <v>130</v>
      </c>
      <c r="E83" s="25">
        <v>289</v>
      </c>
      <c r="F83" s="24">
        <v>11680.42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>E83</f>
        <v>289</v>
      </c>
      <c r="N83" s="13">
        <f>F83</f>
        <v>11680.42</v>
      </c>
    </row>
    <row r="84" spans="1:14" s="14" customFormat="1" x14ac:dyDescent="0.2">
      <c r="A84" s="21">
        <v>68</v>
      </c>
      <c r="B84" s="22" t="s">
        <v>131</v>
      </c>
      <c r="C84" s="23" t="s">
        <v>14</v>
      </c>
      <c r="D84" s="24" t="s">
        <v>64</v>
      </c>
      <c r="E84" s="25">
        <v>269</v>
      </c>
      <c r="F84" s="24">
        <v>295.90000000000003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>E84</f>
        <v>269</v>
      </c>
      <c r="N84" s="13">
        <f>F84</f>
        <v>295.90000000000003</v>
      </c>
    </row>
    <row r="85" spans="1:14" s="14" customFormat="1" ht="17.25" customHeight="1" x14ac:dyDescent="0.2">
      <c r="A85" s="21">
        <v>69</v>
      </c>
      <c r="B85" s="22" t="s">
        <v>132</v>
      </c>
      <c r="C85" s="23" t="s">
        <v>44</v>
      </c>
      <c r="D85" s="24" t="s">
        <v>133</v>
      </c>
      <c r="E85" s="25">
        <v>29700</v>
      </c>
      <c r="F85" s="24">
        <v>27621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>E85</f>
        <v>29700</v>
      </c>
      <c r="N85" s="13">
        <f>F85</f>
        <v>27621</v>
      </c>
    </row>
    <row r="86" spans="1:14" s="14" customFormat="1" x14ac:dyDescent="0.2">
      <c r="A86" s="21">
        <v>70</v>
      </c>
      <c r="B86" s="22" t="s">
        <v>134</v>
      </c>
      <c r="C86" s="23" t="s">
        <v>14</v>
      </c>
      <c r="D86" s="24" t="s">
        <v>135</v>
      </c>
      <c r="E86" s="25">
        <v>838</v>
      </c>
      <c r="F86" s="24">
        <v>1699.89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>E86</f>
        <v>838</v>
      </c>
      <c r="N86" s="13">
        <f>F86</f>
        <v>1699.89</v>
      </c>
    </row>
    <row r="87" spans="1:14" s="14" customFormat="1" x14ac:dyDescent="0.2">
      <c r="A87" s="21">
        <v>71</v>
      </c>
      <c r="B87" s="22" t="s">
        <v>136</v>
      </c>
      <c r="C87" s="23" t="s">
        <v>14</v>
      </c>
      <c r="D87" s="24" t="s">
        <v>137</v>
      </c>
      <c r="E87" s="25">
        <v>13223</v>
      </c>
      <c r="F87" s="24">
        <v>15716.11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>E87</f>
        <v>13223</v>
      </c>
      <c r="N87" s="13">
        <f>F87</f>
        <v>15716.11</v>
      </c>
    </row>
    <row r="88" spans="1:14" s="14" customFormat="1" x14ac:dyDescent="0.2">
      <c r="A88" s="21">
        <v>72</v>
      </c>
      <c r="B88" s="22" t="s">
        <v>138</v>
      </c>
      <c r="C88" s="23" t="s">
        <v>14</v>
      </c>
      <c r="D88" s="24" t="s">
        <v>139</v>
      </c>
      <c r="E88" s="25">
        <v>381</v>
      </c>
      <c r="F88" s="24">
        <v>586.58000000000004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>E88</f>
        <v>381</v>
      </c>
      <c r="N88" s="13">
        <f>F88</f>
        <v>586.58000000000004</v>
      </c>
    </row>
    <row r="89" spans="1:14" s="14" customFormat="1" x14ac:dyDescent="0.2">
      <c r="A89" s="21">
        <v>73</v>
      </c>
      <c r="B89" s="22" t="s">
        <v>140</v>
      </c>
      <c r="C89" s="23" t="s">
        <v>14</v>
      </c>
      <c r="D89" s="24" t="s">
        <v>141</v>
      </c>
      <c r="E89" s="25">
        <v>3152</v>
      </c>
      <c r="F89" s="24">
        <v>4696.4800000000005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>E89</f>
        <v>3152</v>
      </c>
      <c r="N89" s="13">
        <f>F89</f>
        <v>4696.4800000000005</v>
      </c>
    </row>
    <row r="90" spans="1:14" s="14" customFormat="1" ht="29.25" customHeight="1" thickBot="1" x14ac:dyDescent="0.25">
      <c r="A90" s="21">
        <v>74</v>
      </c>
      <c r="B90" s="22" t="s">
        <v>142</v>
      </c>
      <c r="C90" s="23" t="s">
        <v>24</v>
      </c>
      <c r="D90" s="24">
        <v>450</v>
      </c>
      <c r="E90" s="25">
        <v>1</v>
      </c>
      <c r="F90" s="24">
        <v>450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>E90</f>
        <v>1</v>
      </c>
      <c r="N90" s="13">
        <f>F90</f>
        <v>450</v>
      </c>
    </row>
    <row r="91" spans="1:14" s="8" customFormat="1" ht="13.5" thickBot="1" x14ac:dyDescent="0.25">
      <c r="A91" s="15"/>
      <c r="B91" s="16"/>
      <c r="C91" s="16"/>
      <c r="D91" s="17"/>
      <c r="E91" s="18">
        <f>SUM(Лист1!M16:M90)</f>
        <v>84092.516000000003</v>
      </c>
      <c r="F91" s="19">
        <f>SUM(Лист1!N16:N90)</f>
        <v>576413.42000000004</v>
      </c>
    </row>
    <row r="92" spans="1:14" s="12" customFormat="1" ht="13.5" thickBot="1" x14ac:dyDescent="0.25">
      <c r="A92" s="26" t="s">
        <v>528</v>
      </c>
      <c r="B92" s="10"/>
      <c r="C92" s="10"/>
      <c r="D92" s="10"/>
      <c r="E92" s="11"/>
      <c r="F92" s="10"/>
    </row>
    <row r="93" spans="1:14" s="14" customFormat="1" x14ac:dyDescent="0.2">
      <c r="A93" s="21">
        <v>1</v>
      </c>
      <c r="B93" s="22" t="s">
        <v>143</v>
      </c>
      <c r="C93" s="23" t="s">
        <v>35</v>
      </c>
      <c r="D93" s="24" t="s">
        <v>144</v>
      </c>
      <c r="E93" s="25">
        <v>1</v>
      </c>
      <c r="F93" s="24">
        <v>2029.0500000000002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>E93</f>
        <v>1</v>
      </c>
      <c r="N93" s="13">
        <f>F93</f>
        <v>2029.0500000000002</v>
      </c>
    </row>
    <row r="94" spans="1:14" s="14" customFormat="1" x14ac:dyDescent="0.2">
      <c r="A94" s="21">
        <v>2</v>
      </c>
      <c r="B94" s="22" t="s">
        <v>145</v>
      </c>
      <c r="C94" s="23" t="s">
        <v>35</v>
      </c>
      <c r="D94" s="24" t="s">
        <v>146</v>
      </c>
      <c r="E94" s="25">
        <v>1</v>
      </c>
      <c r="F94" s="24">
        <v>145.58000000000001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>E94</f>
        <v>1</v>
      </c>
      <c r="N94" s="13">
        <f>F94</f>
        <v>145.58000000000001</v>
      </c>
    </row>
    <row r="95" spans="1:14" s="14" customFormat="1" ht="25.5" x14ac:dyDescent="0.2">
      <c r="A95" s="21">
        <v>3</v>
      </c>
      <c r="B95" s="22" t="s">
        <v>13</v>
      </c>
      <c r="C95" s="23" t="s">
        <v>14</v>
      </c>
      <c r="D95" s="24">
        <v>36</v>
      </c>
      <c r="E95" s="25">
        <v>795</v>
      </c>
      <c r="F95" s="24">
        <v>28620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>E95</f>
        <v>795</v>
      </c>
      <c r="N95" s="13">
        <f>F95</f>
        <v>28620</v>
      </c>
    </row>
    <row r="96" spans="1:14" s="14" customFormat="1" ht="25.5" x14ac:dyDescent="0.2">
      <c r="A96" s="21">
        <v>4</v>
      </c>
      <c r="B96" s="22" t="s">
        <v>147</v>
      </c>
      <c r="C96" s="23" t="s">
        <v>14</v>
      </c>
      <c r="D96" s="24">
        <v>60</v>
      </c>
      <c r="E96" s="25">
        <v>119</v>
      </c>
      <c r="F96" s="24">
        <v>7140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>E96</f>
        <v>119</v>
      </c>
      <c r="N96" s="13">
        <f>F96</f>
        <v>7140</v>
      </c>
    </row>
    <row r="97" spans="1:14" s="14" customFormat="1" ht="25.5" x14ac:dyDescent="0.2">
      <c r="A97" s="21">
        <v>5</v>
      </c>
      <c r="B97" s="22" t="s">
        <v>148</v>
      </c>
      <c r="C97" s="23" t="s">
        <v>14</v>
      </c>
      <c r="D97" s="24" t="s">
        <v>149</v>
      </c>
      <c r="E97" s="25">
        <v>2</v>
      </c>
      <c r="F97" s="24">
        <v>1437.63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>E97</f>
        <v>2</v>
      </c>
      <c r="N97" s="13">
        <f>F97</f>
        <v>1437.63</v>
      </c>
    </row>
    <row r="98" spans="1:14" s="14" customFormat="1" x14ac:dyDescent="0.2">
      <c r="A98" s="21">
        <v>6</v>
      </c>
      <c r="B98" s="22" t="s">
        <v>150</v>
      </c>
      <c r="C98" s="23" t="s">
        <v>14</v>
      </c>
      <c r="D98" s="24" t="s">
        <v>151</v>
      </c>
      <c r="E98" s="25">
        <v>4</v>
      </c>
      <c r="F98" s="24">
        <v>327.55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>E98</f>
        <v>4</v>
      </c>
      <c r="N98" s="13">
        <f>F98</f>
        <v>327.55</v>
      </c>
    </row>
    <row r="99" spans="1:14" s="14" customFormat="1" ht="17.25" customHeight="1" x14ac:dyDescent="0.2">
      <c r="A99" s="21">
        <v>7</v>
      </c>
      <c r="B99" s="22" t="s">
        <v>152</v>
      </c>
      <c r="C99" s="23" t="s">
        <v>153</v>
      </c>
      <c r="D99" s="24" t="s">
        <v>154</v>
      </c>
      <c r="E99" s="25">
        <v>1</v>
      </c>
      <c r="F99" s="24">
        <v>300.26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>E99</f>
        <v>1</v>
      </c>
      <c r="N99" s="13">
        <f>F99</f>
        <v>300.26</v>
      </c>
    </row>
    <row r="100" spans="1:14" s="14" customFormat="1" x14ac:dyDescent="0.2">
      <c r="A100" s="21">
        <v>8</v>
      </c>
      <c r="B100" s="22" t="s">
        <v>155</v>
      </c>
      <c r="C100" s="23" t="s">
        <v>14</v>
      </c>
      <c r="D100" s="24" t="s">
        <v>156</v>
      </c>
      <c r="E100" s="25">
        <v>1</v>
      </c>
      <c r="F100" s="24">
        <v>591.44000000000005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>E100</f>
        <v>1</v>
      </c>
      <c r="N100" s="13">
        <f>F100</f>
        <v>591.44000000000005</v>
      </c>
    </row>
    <row r="101" spans="1:14" s="14" customFormat="1" ht="17.25" customHeight="1" x14ac:dyDescent="0.2">
      <c r="A101" s="21">
        <v>9</v>
      </c>
      <c r="B101" s="22" t="s">
        <v>157</v>
      </c>
      <c r="C101" s="23" t="s">
        <v>14</v>
      </c>
      <c r="D101" s="24" t="s">
        <v>158</v>
      </c>
      <c r="E101" s="25">
        <v>1</v>
      </c>
      <c r="F101" s="24">
        <v>1346.63</v>
      </c>
      <c r="G101" s="13" t="e">
        <f>#REF!</f>
        <v>#REF!</v>
      </c>
      <c r="H101" s="13" t="e">
        <f>#REF!</f>
        <v>#REF!</v>
      </c>
      <c r="I101" s="13" t="e">
        <f>#REF!</f>
        <v>#REF!</v>
      </c>
      <c r="J101" s="13" t="e">
        <f>#REF!</f>
        <v>#REF!</v>
      </c>
      <c r="K101" s="13" t="e">
        <f>#REF!</f>
        <v>#REF!</v>
      </c>
      <c r="L101" s="13" t="e">
        <f>#REF!</f>
        <v>#REF!</v>
      </c>
      <c r="M101" s="13">
        <f>E101</f>
        <v>1</v>
      </c>
      <c r="N101" s="13">
        <f>F101</f>
        <v>1346.63</v>
      </c>
    </row>
    <row r="102" spans="1:14" s="14" customFormat="1" ht="17.25" customHeight="1" x14ac:dyDescent="0.2">
      <c r="A102" s="21">
        <v>10</v>
      </c>
      <c r="B102" s="22" t="s">
        <v>159</v>
      </c>
      <c r="C102" s="23" t="s">
        <v>14</v>
      </c>
      <c r="D102" s="24" t="s">
        <v>160</v>
      </c>
      <c r="E102" s="25">
        <v>1</v>
      </c>
      <c r="F102" s="24">
        <v>1346.64</v>
      </c>
      <c r="G102" s="13" t="e">
        <f>#REF!</f>
        <v>#REF!</v>
      </c>
      <c r="H102" s="13" t="e">
        <f>#REF!</f>
        <v>#REF!</v>
      </c>
      <c r="I102" s="13" t="e">
        <f>#REF!</f>
        <v>#REF!</v>
      </c>
      <c r="J102" s="13" t="e">
        <f>#REF!</f>
        <v>#REF!</v>
      </c>
      <c r="K102" s="13" t="e">
        <f>#REF!</f>
        <v>#REF!</v>
      </c>
      <c r="L102" s="13" t="e">
        <f>#REF!</f>
        <v>#REF!</v>
      </c>
      <c r="M102" s="13">
        <f>E102</f>
        <v>1</v>
      </c>
      <c r="N102" s="13">
        <f>F102</f>
        <v>1346.64</v>
      </c>
    </row>
    <row r="103" spans="1:14" s="14" customFormat="1" ht="25.5" x14ac:dyDescent="0.2">
      <c r="A103" s="21">
        <v>11</v>
      </c>
      <c r="B103" s="22" t="s">
        <v>161</v>
      </c>
      <c r="C103" s="23" t="s">
        <v>35</v>
      </c>
      <c r="D103" s="24" t="s">
        <v>162</v>
      </c>
      <c r="E103" s="25">
        <v>6</v>
      </c>
      <c r="F103" s="24">
        <v>163.77000000000001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>E103</f>
        <v>6</v>
      </c>
      <c r="N103" s="13">
        <f>F103</f>
        <v>163.77000000000001</v>
      </c>
    </row>
    <row r="104" spans="1:14" s="14" customFormat="1" ht="25.5" x14ac:dyDescent="0.2">
      <c r="A104" s="21">
        <v>12</v>
      </c>
      <c r="B104" s="22" t="s">
        <v>163</v>
      </c>
      <c r="C104" s="23" t="s">
        <v>14</v>
      </c>
      <c r="D104" s="24" t="s">
        <v>164</v>
      </c>
      <c r="E104" s="25">
        <v>2</v>
      </c>
      <c r="F104" s="24">
        <v>1583.22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>E104</f>
        <v>2</v>
      </c>
      <c r="N104" s="13">
        <f>F104</f>
        <v>1583.22</v>
      </c>
    </row>
    <row r="105" spans="1:14" s="14" customFormat="1" ht="25.5" x14ac:dyDescent="0.2">
      <c r="A105" s="21">
        <v>13</v>
      </c>
      <c r="B105" s="22" t="s">
        <v>165</v>
      </c>
      <c r="C105" s="23" t="s">
        <v>35</v>
      </c>
      <c r="D105" s="24" t="s">
        <v>166</v>
      </c>
      <c r="E105" s="25">
        <v>2</v>
      </c>
      <c r="F105" s="24">
        <v>3675.94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>E105</f>
        <v>2</v>
      </c>
      <c r="N105" s="13">
        <f>F105</f>
        <v>3675.94</v>
      </c>
    </row>
    <row r="106" spans="1:14" s="14" customFormat="1" ht="28.5" customHeight="1" x14ac:dyDescent="0.2">
      <c r="A106" s="21">
        <v>14</v>
      </c>
      <c r="B106" s="22" t="s">
        <v>167</v>
      </c>
      <c r="C106" s="23" t="s">
        <v>35</v>
      </c>
      <c r="D106" s="24" t="s">
        <v>168</v>
      </c>
      <c r="E106" s="25">
        <v>1</v>
      </c>
      <c r="F106" s="24">
        <v>40.940000000000005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>E106</f>
        <v>1</v>
      </c>
      <c r="N106" s="13">
        <f>F106</f>
        <v>40.940000000000005</v>
      </c>
    </row>
    <row r="107" spans="1:14" s="14" customFormat="1" ht="38.25" x14ac:dyDescent="0.2">
      <c r="A107" s="21">
        <v>15</v>
      </c>
      <c r="B107" s="22" t="s">
        <v>169</v>
      </c>
      <c r="C107" s="23" t="s">
        <v>14</v>
      </c>
      <c r="D107" s="24">
        <v>5600</v>
      </c>
      <c r="E107" s="25">
        <v>1</v>
      </c>
      <c r="F107" s="24">
        <v>5600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>E107</f>
        <v>1</v>
      </c>
      <c r="N107" s="13">
        <f>F107</f>
        <v>5600</v>
      </c>
    </row>
    <row r="108" spans="1:14" s="14" customFormat="1" x14ac:dyDescent="0.2">
      <c r="A108" s="21">
        <v>16</v>
      </c>
      <c r="B108" s="22" t="s">
        <v>15</v>
      </c>
      <c r="C108" s="23" t="s">
        <v>14</v>
      </c>
      <c r="D108" s="24" t="s">
        <v>170</v>
      </c>
      <c r="E108" s="25">
        <v>5</v>
      </c>
      <c r="F108" s="24">
        <v>736.26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>E108</f>
        <v>5</v>
      </c>
      <c r="N108" s="13">
        <f>F108</f>
        <v>736.26</v>
      </c>
    </row>
    <row r="109" spans="1:14" s="14" customFormat="1" ht="25.5" x14ac:dyDescent="0.2">
      <c r="A109" s="21">
        <v>17</v>
      </c>
      <c r="B109" s="22" t="s">
        <v>171</v>
      </c>
      <c r="C109" s="23" t="s">
        <v>35</v>
      </c>
      <c r="D109" s="24" t="s">
        <v>172</v>
      </c>
      <c r="E109" s="25">
        <v>2</v>
      </c>
      <c r="F109" s="24">
        <v>76.44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>E109</f>
        <v>2</v>
      </c>
      <c r="N109" s="13">
        <f>F109</f>
        <v>76.44</v>
      </c>
    </row>
    <row r="110" spans="1:14" s="14" customFormat="1" ht="25.5" x14ac:dyDescent="0.2">
      <c r="A110" s="21">
        <v>18</v>
      </c>
      <c r="B110" s="22" t="s">
        <v>173</v>
      </c>
      <c r="C110" s="23" t="s">
        <v>35</v>
      </c>
      <c r="D110" s="24" t="s">
        <v>174</v>
      </c>
      <c r="E110" s="25">
        <v>1</v>
      </c>
      <c r="F110" s="24">
        <v>236.57000000000002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>E110</f>
        <v>1</v>
      </c>
      <c r="N110" s="13">
        <f>F110</f>
        <v>236.57000000000002</v>
      </c>
    </row>
    <row r="111" spans="1:14" s="14" customFormat="1" ht="29.25" customHeight="1" x14ac:dyDescent="0.2">
      <c r="A111" s="21">
        <v>19</v>
      </c>
      <c r="B111" s="22" t="s">
        <v>175</v>
      </c>
      <c r="C111" s="23" t="s">
        <v>14</v>
      </c>
      <c r="D111" s="24" t="s">
        <v>176</v>
      </c>
      <c r="E111" s="25">
        <v>2</v>
      </c>
      <c r="F111" s="24">
        <v>3275.59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>E111</f>
        <v>2</v>
      </c>
      <c r="N111" s="13">
        <f>F111</f>
        <v>3275.59</v>
      </c>
    </row>
    <row r="112" spans="1:14" s="14" customFormat="1" ht="29.25" customHeight="1" x14ac:dyDescent="0.2">
      <c r="A112" s="21">
        <v>20</v>
      </c>
      <c r="B112" s="22" t="s">
        <v>177</v>
      </c>
      <c r="C112" s="23" t="s">
        <v>14</v>
      </c>
      <c r="D112" s="24" t="s">
        <v>178</v>
      </c>
      <c r="E112" s="25">
        <v>2</v>
      </c>
      <c r="F112" s="24">
        <v>2729.6600000000003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>E112</f>
        <v>2</v>
      </c>
      <c r="N112" s="13">
        <f>F112</f>
        <v>2729.6600000000003</v>
      </c>
    </row>
    <row r="113" spans="1:14" s="14" customFormat="1" ht="25.5" x14ac:dyDescent="0.2">
      <c r="A113" s="21">
        <v>21</v>
      </c>
      <c r="B113" s="22" t="s">
        <v>179</v>
      </c>
      <c r="C113" s="23" t="s">
        <v>35</v>
      </c>
      <c r="D113" s="24" t="s">
        <v>180</v>
      </c>
      <c r="E113" s="25">
        <v>3</v>
      </c>
      <c r="F113" s="24">
        <v>136.48000000000002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>E113</f>
        <v>3</v>
      </c>
      <c r="N113" s="13">
        <f>F113</f>
        <v>136.48000000000002</v>
      </c>
    </row>
    <row r="114" spans="1:14" s="14" customFormat="1" ht="25.5" x14ac:dyDescent="0.2">
      <c r="A114" s="21">
        <v>22</v>
      </c>
      <c r="B114" s="22" t="s">
        <v>181</v>
      </c>
      <c r="C114" s="23" t="s">
        <v>35</v>
      </c>
      <c r="D114" s="24" t="s">
        <v>182</v>
      </c>
      <c r="E114" s="25">
        <v>2</v>
      </c>
      <c r="F114" s="24">
        <v>63.690000000000005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>E114</f>
        <v>2</v>
      </c>
      <c r="N114" s="13">
        <f>F114</f>
        <v>63.690000000000005</v>
      </c>
    </row>
    <row r="115" spans="1:14" s="14" customFormat="1" ht="25.5" x14ac:dyDescent="0.2">
      <c r="A115" s="21">
        <v>23</v>
      </c>
      <c r="B115" s="22" t="s">
        <v>183</v>
      </c>
      <c r="C115" s="23" t="s">
        <v>35</v>
      </c>
      <c r="D115" s="24" t="s">
        <v>184</v>
      </c>
      <c r="E115" s="25">
        <v>4</v>
      </c>
      <c r="F115" s="24">
        <v>1051.43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>E115</f>
        <v>4</v>
      </c>
      <c r="N115" s="13">
        <f>F115</f>
        <v>1051.43</v>
      </c>
    </row>
    <row r="116" spans="1:14" s="14" customFormat="1" ht="25.5" x14ac:dyDescent="0.2">
      <c r="A116" s="21">
        <v>24</v>
      </c>
      <c r="B116" s="22" t="s">
        <v>185</v>
      </c>
      <c r="C116" s="23" t="s">
        <v>35</v>
      </c>
      <c r="D116" s="24" t="s">
        <v>186</v>
      </c>
      <c r="E116" s="25">
        <v>3</v>
      </c>
      <c r="F116" s="24">
        <v>788.56000000000006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>E116</f>
        <v>3</v>
      </c>
      <c r="N116" s="13">
        <f>F116</f>
        <v>788.56000000000006</v>
      </c>
    </row>
    <row r="117" spans="1:14" s="14" customFormat="1" x14ac:dyDescent="0.2">
      <c r="A117" s="21">
        <v>25</v>
      </c>
      <c r="B117" s="22" t="s">
        <v>187</v>
      </c>
      <c r="C117" s="23" t="s">
        <v>21</v>
      </c>
      <c r="D117" s="24" t="s">
        <v>188</v>
      </c>
      <c r="E117" s="25">
        <v>2</v>
      </c>
      <c r="F117" s="24">
        <v>185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>E117</f>
        <v>2</v>
      </c>
      <c r="N117" s="13">
        <f>F117</f>
        <v>185</v>
      </c>
    </row>
    <row r="118" spans="1:14" s="14" customFormat="1" x14ac:dyDescent="0.2">
      <c r="A118" s="21">
        <v>26</v>
      </c>
      <c r="B118" s="22" t="s">
        <v>189</v>
      </c>
      <c r="C118" s="23" t="s">
        <v>190</v>
      </c>
      <c r="D118" s="24" t="s">
        <v>191</v>
      </c>
      <c r="E118" s="25">
        <v>2.6300000000000003</v>
      </c>
      <c r="F118" s="24">
        <v>16074.1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>E118</f>
        <v>2.6300000000000003</v>
      </c>
      <c r="N118" s="13">
        <f>F118</f>
        <v>16074.1</v>
      </c>
    </row>
    <row r="119" spans="1:14" s="14" customFormat="1" x14ac:dyDescent="0.2">
      <c r="A119" s="21">
        <v>27</v>
      </c>
      <c r="B119" s="22" t="s">
        <v>192</v>
      </c>
      <c r="C119" s="23" t="s">
        <v>190</v>
      </c>
      <c r="D119" s="24" t="s">
        <v>193</v>
      </c>
      <c r="E119" s="25">
        <v>7.82</v>
      </c>
      <c r="F119" s="24">
        <v>17113.600000000002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>E119</f>
        <v>7.82</v>
      </c>
      <c r="N119" s="13">
        <f>F119</f>
        <v>17113.600000000002</v>
      </c>
    </row>
    <row r="120" spans="1:14" s="14" customFormat="1" x14ac:dyDescent="0.2">
      <c r="A120" s="21">
        <v>28</v>
      </c>
      <c r="B120" s="22" t="s">
        <v>194</v>
      </c>
      <c r="C120" s="23" t="s">
        <v>18</v>
      </c>
      <c r="D120" s="24" t="s">
        <v>195</v>
      </c>
      <c r="E120" s="25">
        <v>5.5E-2</v>
      </c>
      <c r="F120" s="24">
        <v>136.56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>E120</f>
        <v>5.5E-2</v>
      </c>
      <c r="N120" s="13">
        <f>F120</f>
        <v>136.56</v>
      </c>
    </row>
    <row r="121" spans="1:14" s="14" customFormat="1" x14ac:dyDescent="0.2">
      <c r="A121" s="21">
        <v>29</v>
      </c>
      <c r="B121" s="22" t="s">
        <v>196</v>
      </c>
      <c r="C121" s="23" t="s">
        <v>14</v>
      </c>
      <c r="D121" s="24">
        <v>440</v>
      </c>
      <c r="E121" s="25">
        <v>2</v>
      </c>
      <c r="F121" s="24">
        <v>880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>E121</f>
        <v>2</v>
      </c>
      <c r="N121" s="13">
        <f>F121</f>
        <v>880</v>
      </c>
    </row>
    <row r="122" spans="1:14" s="14" customFormat="1" x14ac:dyDescent="0.2">
      <c r="A122" s="21">
        <v>30</v>
      </c>
      <c r="B122" s="22" t="s">
        <v>197</v>
      </c>
      <c r="C122" s="23" t="s">
        <v>21</v>
      </c>
      <c r="D122" s="24" t="s">
        <v>198</v>
      </c>
      <c r="E122" s="25">
        <v>66</v>
      </c>
      <c r="F122" s="24">
        <v>439.33000000000004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>E122</f>
        <v>66</v>
      </c>
      <c r="N122" s="13">
        <f>F122</f>
        <v>439.33000000000004</v>
      </c>
    </row>
    <row r="123" spans="1:14" s="14" customFormat="1" x14ac:dyDescent="0.2">
      <c r="A123" s="21">
        <v>31</v>
      </c>
      <c r="B123" s="22" t="s">
        <v>199</v>
      </c>
      <c r="C123" s="23" t="s">
        <v>21</v>
      </c>
      <c r="D123" s="24">
        <v>230</v>
      </c>
      <c r="E123" s="25">
        <v>1</v>
      </c>
      <c r="F123" s="24">
        <v>230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>E123</f>
        <v>1</v>
      </c>
      <c r="N123" s="13">
        <f>F123</f>
        <v>230</v>
      </c>
    </row>
    <row r="124" spans="1:14" s="14" customFormat="1" x14ac:dyDescent="0.2">
      <c r="A124" s="21">
        <v>32</v>
      </c>
      <c r="B124" s="22" t="s">
        <v>200</v>
      </c>
      <c r="C124" s="23" t="s">
        <v>21</v>
      </c>
      <c r="D124" s="24">
        <v>315</v>
      </c>
      <c r="E124" s="25">
        <v>1</v>
      </c>
      <c r="F124" s="24">
        <v>315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>E124</f>
        <v>1</v>
      </c>
      <c r="N124" s="13">
        <f>F124</f>
        <v>315</v>
      </c>
    </row>
    <row r="125" spans="1:14" s="14" customFormat="1" x14ac:dyDescent="0.2">
      <c r="A125" s="21">
        <v>33</v>
      </c>
      <c r="B125" s="22" t="s">
        <v>201</v>
      </c>
      <c r="C125" s="23" t="s">
        <v>18</v>
      </c>
      <c r="D125" s="24">
        <v>2592</v>
      </c>
      <c r="E125" s="25">
        <v>1.4400000000000002</v>
      </c>
      <c r="F125" s="24">
        <v>3732.48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>E125</f>
        <v>1.4400000000000002</v>
      </c>
      <c r="N125" s="13">
        <f>F125</f>
        <v>3732.48</v>
      </c>
    </row>
    <row r="126" spans="1:14" s="14" customFormat="1" x14ac:dyDescent="0.2">
      <c r="A126" s="21">
        <v>34</v>
      </c>
      <c r="B126" s="22" t="s">
        <v>202</v>
      </c>
      <c r="C126" s="23" t="s">
        <v>14</v>
      </c>
      <c r="D126" s="24" t="s">
        <v>203</v>
      </c>
      <c r="E126" s="25">
        <v>416</v>
      </c>
      <c r="F126" s="24">
        <v>2184.62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>E126</f>
        <v>416</v>
      </c>
      <c r="N126" s="13">
        <f>F126</f>
        <v>2184.62</v>
      </c>
    </row>
    <row r="127" spans="1:14" s="14" customFormat="1" x14ac:dyDescent="0.2">
      <c r="A127" s="21">
        <v>35</v>
      </c>
      <c r="B127" s="22" t="s">
        <v>25</v>
      </c>
      <c r="C127" s="23" t="s">
        <v>14</v>
      </c>
      <c r="D127" s="24" t="s">
        <v>204</v>
      </c>
      <c r="E127" s="25">
        <v>466</v>
      </c>
      <c r="F127" s="24">
        <v>4738.3500000000004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>E127</f>
        <v>466</v>
      </c>
      <c r="N127" s="13">
        <f>F127</f>
        <v>4738.3500000000004</v>
      </c>
    </row>
    <row r="128" spans="1:14" s="14" customFormat="1" x14ac:dyDescent="0.2">
      <c r="A128" s="21">
        <v>36</v>
      </c>
      <c r="B128" s="22" t="s">
        <v>205</v>
      </c>
      <c r="C128" s="23" t="s">
        <v>14</v>
      </c>
      <c r="D128" s="24" t="s">
        <v>206</v>
      </c>
      <c r="E128" s="25">
        <v>1</v>
      </c>
      <c r="F128" s="24">
        <v>92.660000000000011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>E128</f>
        <v>1</v>
      </c>
      <c r="N128" s="13">
        <f>F128</f>
        <v>92.660000000000011</v>
      </c>
    </row>
    <row r="129" spans="1:14" s="14" customFormat="1" x14ac:dyDescent="0.2">
      <c r="A129" s="21">
        <v>37</v>
      </c>
      <c r="B129" s="22" t="s">
        <v>207</v>
      </c>
      <c r="C129" s="23" t="s">
        <v>14</v>
      </c>
      <c r="D129" s="24" t="s">
        <v>208</v>
      </c>
      <c r="E129" s="25">
        <v>36</v>
      </c>
      <c r="F129" s="24">
        <v>527.4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>E129</f>
        <v>36</v>
      </c>
      <c r="N129" s="13">
        <f>F129</f>
        <v>527.4</v>
      </c>
    </row>
    <row r="130" spans="1:14" s="14" customFormat="1" x14ac:dyDescent="0.2">
      <c r="A130" s="21">
        <v>38</v>
      </c>
      <c r="B130" s="22" t="s">
        <v>209</v>
      </c>
      <c r="C130" s="23" t="s">
        <v>14</v>
      </c>
      <c r="D130" s="24" t="s">
        <v>210</v>
      </c>
      <c r="E130" s="25">
        <v>2</v>
      </c>
      <c r="F130" s="24">
        <v>113.79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>E130</f>
        <v>2</v>
      </c>
      <c r="N130" s="13">
        <f>F130</f>
        <v>113.79</v>
      </c>
    </row>
    <row r="131" spans="1:14" s="14" customFormat="1" ht="25.5" x14ac:dyDescent="0.2">
      <c r="A131" s="21">
        <v>39</v>
      </c>
      <c r="B131" s="22" t="s">
        <v>211</v>
      </c>
      <c r="C131" s="23" t="s">
        <v>14</v>
      </c>
      <c r="D131" s="24" t="s">
        <v>212</v>
      </c>
      <c r="E131" s="25">
        <v>12</v>
      </c>
      <c r="F131" s="24">
        <v>625.05000000000007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>E131</f>
        <v>12</v>
      </c>
      <c r="N131" s="13">
        <f>F131</f>
        <v>625.05000000000007</v>
      </c>
    </row>
    <row r="132" spans="1:14" s="14" customFormat="1" x14ac:dyDescent="0.2">
      <c r="A132" s="21">
        <v>40</v>
      </c>
      <c r="B132" s="22" t="s">
        <v>213</v>
      </c>
      <c r="C132" s="23" t="s">
        <v>14</v>
      </c>
      <c r="D132" s="24">
        <v>110</v>
      </c>
      <c r="E132" s="25">
        <v>12</v>
      </c>
      <c r="F132" s="24">
        <v>1320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>E132</f>
        <v>12</v>
      </c>
      <c r="N132" s="13">
        <f>F132</f>
        <v>1320</v>
      </c>
    </row>
    <row r="133" spans="1:14" s="14" customFormat="1" ht="25.5" x14ac:dyDescent="0.2">
      <c r="A133" s="21">
        <v>41</v>
      </c>
      <c r="B133" s="22" t="s">
        <v>214</v>
      </c>
      <c r="C133" s="23" t="s">
        <v>21</v>
      </c>
      <c r="D133" s="24" t="s">
        <v>215</v>
      </c>
      <c r="E133" s="25">
        <v>10</v>
      </c>
      <c r="F133" s="24">
        <v>184.02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>E133</f>
        <v>10</v>
      </c>
      <c r="N133" s="13">
        <f>F133</f>
        <v>184.02</v>
      </c>
    </row>
    <row r="134" spans="1:14" s="14" customFormat="1" x14ac:dyDescent="0.2">
      <c r="A134" s="21">
        <v>42</v>
      </c>
      <c r="B134" s="22" t="s">
        <v>216</v>
      </c>
      <c r="C134" s="23" t="s">
        <v>18</v>
      </c>
      <c r="D134" s="24">
        <v>3500</v>
      </c>
      <c r="E134" s="25">
        <v>7.1000000000000008E-2</v>
      </c>
      <c r="F134" s="24">
        <v>248.5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>E134</f>
        <v>7.1000000000000008E-2</v>
      </c>
      <c r="N134" s="13">
        <f>F134</f>
        <v>248.5</v>
      </c>
    </row>
    <row r="135" spans="1:14" s="14" customFormat="1" x14ac:dyDescent="0.2">
      <c r="A135" s="21">
        <v>43</v>
      </c>
      <c r="B135" s="22" t="s">
        <v>27</v>
      </c>
      <c r="C135" s="23" t="s">
        <v>14</v>
      </c>
      <c r="D135" s="24" t="s">
        <v>28</v>
      </c>
      <c r="E135" s="25">
        <v>210</v>
      </c>
      <c r="F135" s="24">
        <v>34848.639999999999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>E135</f>
        <v>210</v>
      </c>
      <c r="N135" s="13">
        <f>F135</f>
        <v>34848.639999999999</v>
      </c>
    </row>
    <row r="136" spans="1:14" s="14" customFormat="1" x14ac:dyDescent="0.2">
      <c r="A136" s="21">
        <v>44</v>
      </c>
      <c r="B136" s="22" t="s">
        <v>217</v>
      </c>
      <c r="C136" s="23" t="s">
        <v>18</v>
      </c>
      <c r="D136" s="24">
        <v>2304</v>
      </c>
      <c r="E136" s="25">
        <v>1.4400000000000002</v>
      </c>
      <c r="F136" s="24">
        <v>3317.76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>E136</f>
        <v>1.4400000000000002</v>
      </c>
      <c r="N136" s="13">
        <f>F136</f>
        <v>3317.76</v>
      </c>
    </row>
    <row r="137" spans="1:14" s="14" customFormat="1" x14ac:dyDescent="0.2">
      <c r="A137" s="21">
        <v>45</v>
      </c>
      <c r="B137" s="22" t="s">
        <v>218</v>
      </c>
      <c r="C137" s="23" t="s">
        <v>21</v>
      </c>
      <c r="D137" s="24" t="s">
        <v>219</v>
      </c>
      <c r="E137" s="25">
        <v>3</v>
      </c>
      <c r="F137" s="24">
        <v>44.67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>E137</f>
        <v>3</v>
      </c>
      <c r="N137" s="13">
        <f>F137</f>
        <v>44.67</v>
      </c>
    </row>
    <row r="138" spans="1:14" s="14" customFormat="1" x14ac:dyDescent="0.2">
      <c r="A138" s="21">
        <v>46</v>
      </c>
      <c r="B138" s="22" t="s">
        <v>29</v>
      </c>
      <c r="C138" s="23" t="s">
        <v>18</v>
      </c>
      <c r="D138" s="24" t="s">
        <v>220</v>
      </c>
      <c r="E138" s="25">
        <v>18</v>
      </c>
      <c r="F138" s="24">
        <v>2664.35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>E138</f>
        <v>18</v>
      </c>
      <c r="N138" s="13">
        <f>F138</f>
        <v>2664.35</v>
      </c>
    </row>
    <row r="139" spans="1:14" s="14" customFormat="1" x14ac:dyDescent="0.2">
      <c r="A139" s="21">
        <v>47</v>
      </c>
      <c r="B139" s="22" t="s">
        <v>221</v>
      </c>
      <c r="C139" s="23" t="s">
        <v>18</v>
      </c>
      <c r="D139" s="24" t="s">
        <v>222</v>
      </c>
      <c r="E139" s="25">
        <v>30</v>
      </c>
      <c r="F139" s="24">
        <v>3852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>E139</f>
        <v>30</v>
      </c>
      <c r="N139" s="13">
        <f>F139</f>
        <v>3852</v>
      </c>
    </row>
    <row r="140" spans="1:14" s="14" customFormat="1" x14ac:dyDescent="0.2">
      <c r="A140" s="21">
        <v>48</v>
      </c>
      <c r="B140" s="22" t="s">
        <v>223</v>
      </c>
      <c r="C140" s="23" t="s">
        <v>41</v>
      </c>
      <c r="D140" s="24" t="s">
        <v>224</v>
      </c>
      <c r="E140" s="25">
        <v>50</v>
      </c>
      <c r="F140" s="24">
        <v>109.03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>E140</f>
        <v>50</v>
      </c>
      <c r="N140" s="13">
        <f>F140</f>
        <v>109.03</v>
      </c>
    </row>
    <row r="141" spans="1:14" s="14" customFormat="1" ht="25.5" x14ac:dyDescent="0.2">
      <c r="A141" s="21">
        <v>49</v>
      </c>
      <c r="B141" s="22" t="s">
        <v>225</v>
      </c>
      <c r="C141" s="23" t="s">
        <v>190</v>
      </c>
      <c r="D141" s="24" t="s">
        <v>226</v>
      </c>
      <c r="E141" s="25">
        <v>33.465000000000003</v>
      </c>
      <c r="F141" s="24">
        <v>2242.15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>E141</f>
        <v>33.465000000000003</v>
      </c>
      <c r="N141" s="13">
        <f>F141</f>
        <v>2242.15</v>
      </c>
    </row>
    <row r="142" spans="1:14" s="14" customFormat="1" x14ac:dyDescent="0.2">
      <c r="A142" s="21">
        <v>50</v>
      </c>
      <c r="B142" s="22" t="s">
        <v>31</v>
      </c>
      <c r="C142" s="23" t="s">
        <v>32</v>
      </c>
      <c r="D142" s="24" t="s">
        <v>33</v>
      </c>
      <c r="E142" s="25">
        <v>50</v>
      </c>
      <c r="F142" s="24">
        <v>22.57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>E142</f>
        <v>50</v>
      </c>
      <c r="N142" s="13">
        <f>F142</f>
        <v>22.57</v>
      </c>
    </row>
    <row r="143" spans="1:14" s="14" customFormat="1" x14ac:dyDescent="0.2">
      <c r="A143" s="21">
        <v>51</v>
      </c>
      <c r="B143" s="22" t="s">
        <v>227</v>
      </c>
      <c r="C143" s="23" t="s">
        <v>18</v>
      </c>
      <c r="D143" s="24">
        <v>2400</v>
      </c>
      <c r="E143" s="25">
        <v>7.1000000000000008E-2</v>
      </c>
      <c r="F143" s="24">
        <v>170.4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>E143</f>
        <v>7.1000000000000008E-2</v>
      </c>
      <c r="N143" s="13">
        <f>F143</f>
        <v>170.4</v>
      </c>
    </row>
    <row r="144" spans="1:14" s="14" customFormat="1" x14ac:dyDescent="0.2">
      <c r="A144" s="21">
        <v>52</v>
      </c>
      <c r="B144" s="22" t="s">
        <v>228</v>
      </c>
      <c r="C144" s="23" t="s">
        <v>18</v>
      </c>
      <c r="D144" s="24">
        <v>3760</v>
      </c>
      <c r="E144" s="25">
        <v>0.44800000000000001</v>
      </c>
      <c r="F144" s="24">
        <v>1684.48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>E144</f>
        <v>0.44800000000000001</v>
      </c>
      <c r="N144" s="13">
        <f>F144</f>
        <v>1684.48</v>
      </c>
    </row>
    <row r="145" spans="1:14" s="14" customFormat="1" x14ac:dyDescent="0.2">
      <c r="A145" s="21">
        <v>53</v>
      </c>
      <c r="B145" s="22" t="s">
        <v>229</v>
      </c>
      <c r="C145" s="23" t="s">
        <v>18</v>
      </c>
      <c r="D145" s="24">
        <v>2400</v>
      </c>
      <c r="E145" s="25">
        <v>7.1000000000000008E-2</v>
      </c>
      <c r="F145" s="24">
        <v>170.4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>E145</f>
        <v>7.1000000000000008E-2</v>
      </c>
      <c r="N145" s="13">
        <f>F145</f>
        <v>170.4</v>
      </c>
    </row>
    <row r="146" spans="1:14" s="14" customFormat="1" x14ac:dyDescent="0.2">
      <c r="A146" s="21">
        <v>54</v>
      </c>
      <c r="B146" s="22" t="s">
        <v>230</v>
      </c>
      <c r="C146" s="23" t="s">
        <v>14</v>
      </c>
      <c r="D146" s="24" t="s">
        <v>231</v>
      </c>
      <c r="E146" s="25">
        <v>38</v>
      </c>
      <c r="F146" s="24">
        <v>3669.5600000000004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>E146</f>
        <v>38</v>
      </c>
      <c r="N146" s="13">
        <f>F146</f>
        <v>3669.5600000000004</v>
      </c>
    </row>
    <row r="147" spans="1:14" s="14" customFormat="1" ht="25.5" x14ac:dyDescent="0.2">
      <c r="A147" s="21">
        <v>55</v>
      </c>
      <c r="B147" s="22" t="s">
        <v>34</v>
      </c>
      <c r="C147" s="23" t="s">
        <v>35</v>
      </c>
      <c r="D147" s="24">
        <v>78</v>
      </c>
      <c r="E147" s="25">
        <v>19</v>
      </c>
      <c r="F147" s="24">
        <v>1482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>E147</f>
        <v>19</v>
      </c>
      <c r="N147" s="13">
        <f>F147</f>
        <v>1482</v>
      </c>
    </row>
    <row r="148" spans="1:14" s="14" customFormat="1" x14ac:dyDescent="0.2">
      <c r="A148" s="21">
        <v>56</v>
      </c>
      <c r="B148" s="22" t="s">
        <v>232</v>
      </c>
      <c r="C148" s="23" t="s">
        <v>21</v>
      </c>
      <c r="D148" s="24" t="s">
        <v>233</v>
      </c>
      <c r="E148" s="25">
        <v>2</v>
      </c>
      <c r="F148" s="24">
        <v>45.61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>E148</f>
        <v>2</v>
      </c>
      <c r="N148" s="13">
        <f>F148</f>
        <v>45.61</v>
      </c>
    </row>
    <row r="149" spans="1:14" s="14" customFormat="1" ht="16.5" customHeight="1" x14ac:dyDescent="0.2">
      <c r="A149" s="21">
        <v>57</v>
      </c>
      <c r="B149" s="22" t="s">
        <v>234</v>
      </c>
      <c r="C149" s="23" t="s">
        <v>14</v>
      </c>
      <c r="D149" s="24" t="s">
        <v>235</v>
      </c>
      <c r="E149" s="25">
        <v>5000</v>
      </c>
      <c r="F149" s="24">
        <v>4550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>E149</f>
        <v>5000</v>
      </c>
      <c r="N149" s="13">
        <f>F149</f>
        <v>4550</v>
      </c>
    </row>
    <row r="150" spans="1:14" s="14" customFormat="1" ht="25.5" x14ac:dyDescent="0.2">
      <c r="A150" s="21">
        <v>58</v>
      </c>
      <c r="B150" s="22" t="s">
        <v>40</v>
      </c>
      <c r="C150" s="23" t="s">
        <v>41</v>
      </c>
      <c r="D150" s="24" t="s">
        <v>42</v>
      </c>
      <c r="E150" s="25">
        <v>10</v>
      </c>
      <c r="F150" s="24">
        <v>58.400000000000006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>E150</f>
        <v>10</v>
      </c>
      <c r="N150" s="13">
        <f>F150</f>
        <v>58.400000000000006</v>
      </c>
    </row>
    <row r="151" spans="1:14" s="14" customFormat="1" x14ac:dyDescent="0.2">
      <c r="A151" s="21">
        <v>59</v>
      </c>
      <c r="B151" s="22" t="s">
        <v>236</v>
      </c>
      <c r="C151" s="23" t="s">
        <v>21</v>
      </c>
      <c r="D151" s="24">
        <v>90</v>
      </c>
      <c r="E151" s="25">
        <v>2</v>
      </c>
      <c r="F151" s="24">
        <v>180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>E151</f>
        <v>2</v>
      </c>
      <c r="N151" s="13">
        <f>F151</f>
        <v>180</v>
      </c>
    </row>
    <row r="152" spans="1:14" s="14" customFormat="1" x14ac:dyDescent="0.2">
      <c r="A152" s="21">
        <v>60</v>
      </c>
      <c r="B152" s="22" t="s">
        <v>237</v>
      </c>
      <c r="C152" s="23" t="s">
        <v>21</v>
      </c>
      <c r="D152" s="24" t="s">
        <v>238</v>
      </c>
      <c r="E152" s="25">
        <v>10</v>
      </c>
      <c r="F152" s="24">
        <v>687.5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>E152</f>
        <v>10</v>
      </c>
      <c r="N152" s="13">
        <f>F152</f>
        <v>687.5</v>
      </c>
    </row>
    <row r="153" spans="1:14" s="14" customFormat="1" x14ac:dyDescent="0.2">
      <c r="A153" s="21">
        <v>61</v>
      </c>
      <c r="B153" s="22" t="s">
        <v>239</v>
      </c>
      <c r="C153" s="23" t="s">
        <v>21</v>
      </c>
      <c r="D153" s="24">
        <v>90</v>
      </c>
      <c r="E153" s="25">
        <v>6</v>
      </c>
      <c r="F153" s="24">
        <v>540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>E153</f>
        <v>6</v>
      </c>
      <c r="N153" s="13">
        <f>F153</f>
        <v>540</v>
      </c>
    </row>
    <row r="154" spans="1:14" s="14" customFormat="1" x14ac:dyDescent="0.2">
      <c r="A154" s="21">
        <v>62</v>
      </c>
      <c r="B154" s="22" t="s">
        <v>240</v>
      </c>
      <c r="C154" s="23" t="s">
        <v>21</v>
      </c>
      <c r="D154" s="24">
        <v>90</v>
      </c>
      <c r="E154" s="25">
        <v>6</v>
      </c>
      <c r="F154" s="24">
        <v>540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>E154</f>
        <v>6</v>
      </c>
      <c r="N154" s="13">
        <f>F154</f>
        <v>540</v>
      </c>
    </row>
    <row r="155" spans="1:14" s="14" customFormat="1" x14ac:dyDescent="0.2">
      <c r="A155" s="21">
        <v>63</v>
      </c>
      <c r="B155" s="22" t="s">
        <v>241</v>
      </c>
      <c r="C155" s="23" t="s">
        <v>21</v>
      </c>
      <c r="D155" s="24">
        <v>56</v>
      </c>
      <c r="E155" s="25">
        <v>4</v>
      </c>
      <c r="F155" s="24">
        <v>224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>E155</f>
        <v>4</v>
      </c>
      <c r="N155" s="13">
        <f>F155</f>
        <v>224</v>
      </c>
    </row>
    <row r="156" spans="1:14" s="14" customFormat="1" x14ac:dyDescent="0.2">
      <c r="A156" s="21">
        <v>64</v>
      </c>
      <c r="B156" s="22" t="s">
        <v>242</v>
      </c>
      <c r="C156" s="23" t="s">
        <v>21</v>
      </c>
      <c r="D156" s="24" t="s">
        <v>243</v>
      </c>
      <c r="E156" s="25">
        <v>9</v>
      </c>
      <c r="F156" s="24">
        <v>708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>E156</f>
        <v>9</v>
      </c>
      <c r="N156" s="13">
        <f>F156</f>
        <v>708</v>
      </c>
    </row>
    <row r="157" spans="1:14" s="14" customFormat="1" x14ac:dyDescent="0.2">
      <c r="A157" s="21">
        <v>65</v>
      </c>
      <c r="B157" s="22" t="s">
        <v>244</v>
      </c>
      <c r="C157" s="23" t="s">
        <v>21</v>
      </c>
      <c r="D157" s="24">
        <v>90</v>
      </c>
      <c r="E157" s="25">
        <v>6</v>
      </c>
      <c r="F157" s="24">
        <v>540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>E157</f>
        <v>6</v>
      </c>
      <c r="N157" s="13">
        <f>F157</f>
        <v>540</v>
      </c>
    </row>
    <row r="158" spans="1:14" s="14" customFormat="1" x14ac:dyDescent="0.2">
      <c r="A158" s="21">
        <v>66</v>
      </c>
      <c r="B158" s="22" t="s">
        <v>245</v>
      </c>
      <c r="C158" s="23" t="s">
        <v>21</v>
      </c>
      <c r="D158" s="24" t="s">
        <v>243</v>
      </c>
      <c r="E158" s="25">
        <v>9</v>
      </c>
      <c r="F158" s="24">
        <v>708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>E158</f>
        <v>9</v>
      </c>
      <c r="N158" s="13">
        <f>F158</f>
        <v>708</v>
      </c>
    </row>
    <row r="159" spans="1:14" s="14" customFormat="1" x14ac:dyDescent="0.2">
      <c r="A159" s="21">
        <v>67</v>
      </c>
      <c r="B159" s="22" t="s">
        <v>246</v>
      </c>
      <c r="C159" s="23" t="s">
        <v>21</v>
      </c>
      <c r="D159" s="24" t="s">
        <v>247</v>
      </c>
      <c r="E159" s="25">
        <v>11</v>
      </c>
      <c r="F159" s="24">
        <v>639.37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>E159</f>
        <v>11</v>
      </c>
      <c r="N159" s="13">
        <f>F159</f>
        <v>639.37</v>
      </c>
    </row>
    <row r="160" spans="1:14" s="14" customFormat="1" x14ac:dyDescent="0.2">
      <c r="A160" s="21">
        <v>68</v>
      </c>
      <c r="B160" s="22" t="s">
        <v>248</v>
      </c>
      <c r="C160" s="23" t="s">
        <v>21</v>
      </c>
      <c r="D160" s="24" t="s">
        <v>249</v>
      </c>
      <c r="E160" s="25">
        <v>9</v>
      </c>
      <c r="F160" s="24">
        <v>606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>E160</f>
        <v>9</v>
      </c>
      <c r="N160" s="13">
        <f>F160</f>
        <v>606</v>
      </c>
    </row>
    <row r="161" spans="1:14" s="14" customFormat="1" x14ac:dyDescent="0.2">
      <c r="A161" s="21">
        <v>69</v>
      </c>
      <c r="B161" s="22" t="s">
        <v>250</v>
      </c>
      <c r="C161" s="23" t="s">
        <v>21</v>
      </c>
      <c r="D161" s="24">
        <v>90</v>
      </c>
      <c r="E161" s="25">
        <v>6</v>
      </c>
      <c r="F161" s="24">
        <v>540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>E161</f>
        <v>6</v>
      </c>
      <c r="N161" s="13">
        <f>F161</f>
        <v>540</v>
      </c>
    </row>
    <row r="162" spans="1:14" s="14" customFormat="1" x14ac:dyDescent="0.2">
      <c r="A162" s="21">
        <v>70</v>
      </c>
      <c r="B162" s="22" t="s">
        <v>251</v>
      </c>
      <c r="C162" s="23" t="s">
        <v>21</v>
      </c>
      <c r="D162" s="24" t="s">
        <v>249</v>
      </c>
      <c r="E162" s="25">
        <v>12</v>
      </c>
      <c r="F162" s="24">
        <v>808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>E162</f>
        <v>12</v>
      </c>
      <c r="N162" s="13">
        <f>F162</f>
        <v>808</v>
      </c>
    </row>
    <row r="163" spans="1:14" s="14" customFormat="1" ht="16.5" customHeight="1" x14ac:dyDescent="0.2">
      <c r="A163" s="21">
        <v>71</v>
      </c>
      <c r="B163" s="22" t="s">
        <v>252</v>
      </c>
      <c r="C163" s="23" t="s">
        <v>21</v>
      </c>
      <c r="D163" s="24" t="s">
        <v>243</v>
      </c>
      <c r="E163" s="25">
        <v>2</v>
      </c>
      <c r="F163" s="24">
        <v>157.33000000000001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>E163</f>
        <v>2</v>
      </c>
      <c r="N163" s="13">
        <f>F163</f>
        <v>157.33000000000001</v>
      </c>
    </row>
    <row r="164" spans="1:14" s="14" customFormat="1" x14ac:dyDescent="0.2">
      <c r="A164" s="21">
        <v>72</v>
      </c>
      <c r="B164" s="22" t="s">
        <v>253</v>
      </c>
      <c r="C164" s="23" t="s">
        <v>21</v>
      </c>
      <c r="D164" s="24" t="s">
        <v>254</v>
      </c>
      <c r="E164" s="25">
        <v>17</v>
      </c>
      <c r="F164" s="24">
        <v>1196.54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>E164</f>
        <v>17</v>
      </c>
      <c r="N164" s="13">
        <f>F164</f>
        <v>1196.54</v>
      </c>
    </row>
    <row r="165" spans="1:14" s="14" customFormat="1" x14ac:dyDescent="0.2">
      <c r="A165" s="21">
        <v>73</v>
      </c>
      <c r="B165" s="22" t="s">
        <v>255</v>
      </c>
      <c r="C165" s="23" t="s">
        <v>21</v>
      </c>
      <c r="D165" s="24">
        <v>90</v>
      </c>
      <c r="E165" s="25">
        <v>2</v>
      </c>
      <c r="F165" s="24">
        <v>180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>E165</f>
        <v>2</v>
      </c>
      <c r="N165" s="13">
        <f>F165</f>
        <v>180</v>
      </c>
    </row>
    <row r="166" spans="1:14" s="14" customFormat="1" x14ac:dyDescent="0.2">
      <c r="A166" s="21">
        <v>74</v>
      </c>
      <c r="B166" s="22" t="s">
        <v>256</v>
      </c>
      <c r="C166" s="23" t="s">
        <v>21</v>
      </c>
      <c r="D166" s="24">
        <v>315</v>
      </c>
      <c r="E166" s="25">
        <v>1</v>
      </c>
      <c r="F166" s="24">
        <v>315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>E166</f>
        <v>1</v>
      </c>
      <c r="N166" s="13">
        <f>F166</f>
        <v>315</v>
      </c>
    </row>
    <row r="167" spans="1:14" s="14" customFormat="1" x14ac:dyDescent="0.2">
      <c r="A167" s="21">
        <v>75</v>
      </c>
      <c r="B167" s="22" t="s">
        <v>257</v>
      </c>
      <c r="C167" s="23" t="s">
        <v>21</v>
      </c>
      <c r="D167" s="24" t="s">
        <v>258</v>
      </c>
      <c r="E167" s="25">
        <v>16</v>
      </c>
      <c r="F167" s="24">
        <v>1113.6000000000001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>E167</f>
        <v>16</v>
      </c>
      <c r="N167" s="13">
        <f>F167</f>
        <v>1113.6000000000001</v>
      </c>
    </row>
    <row r="168" spans="1:14" s="14" customFormat="1" x14ac:dyDescent="0.2">
      <c r="A168" s="21">
        <v>76</v>
      </c>
      <c r="B168" s="22" t="s">
        <v>259</v>
      </c>
      <c r="C168" s="23" t="s">
        <v>21</v>
      </c>
      <c r="D168" s="24" t="s">
        <v>249</v>
      </c>
      <c r="E168" s="25">
        <v>9</v>
      </c>
      <c r="F168" s="24">
        <v>606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>E168</f>
        <v>9</v>
      </c>
      <c r="N168" s="13">
        <f>F168</f>
        <v>606</v>
      </c>
    </row>
    <row r="169" spans="1:14" s="14" customFormat="1" ht="25.5" x14ac:dyDescent="0.2">
      <c r="A169" s="21">
        <v>77</v>
      </c>
      <c r="B169" s="22" t="s">
        <v>260</v>
      </c>
      <c r="C169" s="23" t="s">
        <v>21</v>
      </c>
      <c r="D169" s="24">
        <v>90</v>
      </c>
      <c r="E169" s="25">
        <v>2</v>
      </c>
      <c r="F169" s="24">
        <v>180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>E169</f>
        <v>2</v>
      </c>
      <c r="N169" s="13">
        <f>F169</f>
        <v>180</v>
      </c>
    </row>
    <row r="170" spans="1:14" s="14" customFormat="1" x14ac:dyDescent="0.2">
      <c r="A170" s="21">
        <v>78</v>
      </c>
      <c r="B170" s="22" t="s">
        <v>261</v>
      </c>
      <c r="C170" s="23" t="s">
        <v>21</v>
      </c>
      <c r="D170" s="24">
        <v>115</v>
      </c>
      <c r="E170" s="25">
        <v>2</v>
      </c>
      <c r="F170" s="24">
        <v>230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>E170</f>
        <v>2</v>
      </c>
      <c r="N170" s="13">
        <f>F170</f>
        <v>230</v>
      </c>
    </row>
    <row r="171" spans="1:14" s="14" customFormat="1" x14ac:dyDescent="0.2">
      <c r="A171" s="21">
        <v>79</v>
      </c>
      <c r="B171" s="22" t="s">
        <v>262</v>
      </c>
      <c r="C171" s="23" t="s">
        <v>21</v>
      </c>
      <c r="D171" s="24" t="s">
        <v>263</v>
      </c>
      <c r="E171" s="25">
        <v>9</v>
      </c>
      <c r="F171" s="24">
        <v>750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>E171</f>
        <v>9</v>
      </c>
      <c r="N171" s="13">
        <f>F171</f>
        <v>750</v>
      </c>
    </row>
    <row r="172" spans="1:14" s="14" customFormat="1" x14ac:dyDescent="0.2">
      <c r="A172" s="21">
        <v>80</v>
      </c>
      <c r="B172" s="22" t="s">
        <v>264</v>
      </c>
      <c r="C172" s="23" t="s">
        <v>21</v>
      </c>
      <c r="D172" s="24">
        <v>90</v>
      </c>
      <c r="E172" s="25">
        <v>3</v>
      </c>
      <c r="F172" s="24">
        <v>270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>E172</f>
        <v>3</v>
      </c>
      <c r="N172" s="13">
        <f>F172</f>
        <v>270</v>
      </c>
    </row>
    <row r="173" spans="1:14" s="14" customFormat="1" x14ac:dyDescent="0.2">
      <c r="A173" s="21">
        <v>81</v>
      </c>
      <c r="B173" s="22" t="s">
        <v>265</v>
      </c>
      <c r="C173" s="23" t="s">
        <v>21</v>
      </c>
      <c r="D173" s="24">
        <v>90</v>
      </c>
      <c r="E173" s="25">
        <v>1</v>
      </c>
      <c r="F173" s="24">
        <v>90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>E173</f>
        <v>1</v>
      </c>
      <c r="N173" s="13">
        <f>F173</f>
        <v>90</v>
      </c>
    </row>
    <row r="174" spans="1:14" s="14" customFormat="1" x14ac:dyDescent="0.2">
      <c r="A174" s="21">
        <v>82</v>
      </c>
      <c r="B174" s="22" t="s">
        <v>266</v>
      </c>
      <c r="C174" s="23" t="s">
        <v>21</v>
      </c>
      <c r="D174" s="24">
        <v>90</v>
      </c>
      <c r="E174" s="25">
        <v>2</v>
      </c>
      <c r="F174" s="24">
        <v>180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>E174</f>
        <v>2</v>
      </c>
      <c r="N174" s="13">
        <f>F174</f>
        <v>180</v>
      </c>
    </row>
    <row r="175" spans="1:14" s="14" customFormat="1" x14ac:dyDescent="0.2">
      <c r="A175" s="21">
        <v>83</v>
      </c>
      <c r="B175" s="22" t="s">
        <v>267</v>
      </c>
      <c r="C175" s="23" t="s">
        <v>21</v>
      </c>
      <c r="D175" s="24">
        <v>90</v>
      </c>
      <c r="E175" s="25"/>
      <c r="F175" s="24"/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>E175</f>
        <v>0</v>
      </c>
      <c r="N175" s="13">
        <f>F175</f>
        <v>0</v>
      </c>
    </row>
    <row r="176" spans="1:14" s="14" customFormat="1" x14ac:dyDescent="0.2">
      <c r="A176" s="21">
        <v>84</v>
      </c>
      <c r="B176" s="22" t="s">
        <v>268</v>
      </c>
      <c r="C176" s="23" t="s">
        <v>21</v>
      </c>
      <c r="D176" s="24">
        <v>56</v>
      </c>
      <c r="E176" s="25">
        <v>3</v>
      </c>
      <c r="F176" s="24">
        <v>168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>E176</f>
        <v>3</v>
      </c>
      <c r="N176" s="13">
        <f>F176</f>
        <v>168</v>
      </c>
    </row>
    <row r="177" spans="1:14" s="14" customFormat="1" x14ac:dyDescent="0.2">
      <c r="A177" s="21">
        <v>85</v>
      </c>
      <c r="B177" s="22" t="s">
        <v>269</v>
      </c>
      <c r="C177" s="23" t="s">
        <v>21</v>
      </c>
      <c r="D177" s="24">
        <v>56</v>
      </c>
      <c r="E177" s="25">
        <v>1</v>
      </c>
      <c r="F177" s="24">
        <v>56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>E177</f>
        <v>1</v>
      </c>
      <c r="N177" s="13">
        <f>F177</f>
        <v>56</v>
      </c>
    </row>
    <row r="178" spans="1:14" s="14" customFormat="1" x14ac:dyDescent="0.2">
      <c r="A178" s="21">
        <v>86</v>
      </c>
      <c r="B178" s="22" t="s">
        <v>270</v>
      </c>
      <c r="C178" s="23" t="s">
        <v>21</v>
      </c>
      <c r="D178" s="24" t="s">
        <v>238</v>
      </c>
      <c r="E178" s="25">
        <v>5</v>
      </c>
      <c r="F178" s="24">
        <v>343.75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>E178</f>
        <v>5</v>
      </c>
      <c r="N178" s="13">
        <f>F178</f>
        <v>343.75</v>
      </c>
    </row>
    <row r="179" spans="1:14" s="14" customFormat="1" x14ac:dyDescent="0.2">
      <c r="A179" s="21">
        <v>87</v>
      </c>
      <c r="B179" s="22" t="s">
        <v>271</v>
      </c>
      <c r="C179" s="23" t="s">
        <v>21</v>
      </c>
      <c r="D179" s="24">
        <v>73</v>
      </c>
      <c r="E179" s="25">
        <v>7</v>
      </c>
      <c r="F179" s="24">
        <v>511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>E179</f>
        <v>7</v>
      </c>
      <c r="N179" s="13">
        <f>F179</f>
        <v>511</v>
      </c>
    </row>
    <row r="180" spans="1:14" s="14" customFormat="1" x14ac:dyDescent="0.2">
      <c r="A180" s="21">
        <v>88</v>
      </c>
      <c r="B180" s="22" t="s">
        <v>272</v>
      </c>
      <c r="C180" s="23" t="s">
        <v>21</v>
      </c>
      <c r="D180" s="24" t="s">
        <v>238</v>
      </c>
      <c r="E180" s="25">
        <v>5</v>
      </c>
      <c r="F180" s="24">
        <v>343.75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>E180</f>
        <v>5</v>
      </c>
      <c r="N180" s="13">
        <f>F180</f>
        <v>343.75</v>
      </c>
    </row>
    <row r="181" spans="1:14" s="14" customFormat="1" x14ac:dyDescent="0.2">
      <c r="A181" s="21">
        <v>89</v>
      </c>
      <c r="B181" s="22" t="s">
        <v>273</v>
      </c>
      <c r="C181" s="23" t="s">
        <v>21</v>
      </c>
      <c r="D181" s="24">
        <v>56</v>
      </c>
      <c r="E181" s="25">
        <v>2</v>
      </c>
      <c r="F181" s="24">
        <v>112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>E181</f>
        <v>2</v>
      </c>
      <c r="N181" s="13">
        <f>F181</f>
        <v>112</v>
      </c>
    </row>
    <row r="182" spans="1:14" s="14" customFormat="1" x14ac:dyDescent="0.2">
      <c r="A182" s="21">
        <v>90</v>
      </c>
      <c r="B182" s="22" t="s">
        <v>274</v>
      </c>
      <c r="C182" s="23" t="s">
        <v>21</v>
      </c>
      <c r="D182" s="24" t="s">
        <v>258</v>
      </c>
      <c r="E182" s="25">
        <v>16</v>
      </c>
      <c r="F182" s="24">
        <v>1113.6000000000001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>E182</f>
        <v>16</v>
      </c>
      <c r="N182" s="13">
        <f>F182</f>
        <v>1113.6000000000001</v>
      </c>
    </row>
    <row r="183" spans="1:14" s="14" customFormat="1" x14ac:dyDescent="0.2">
      <c r="A183" s="21">
        <v>91</v>
      </c>
      <c r="B183" s="22" t="s">
        <v>275</v>
      </c>
      <c r="C183" s="23" t="s">
        <v>190</v>
      </c>
      <c r="D183" s="24">
        <v>3224</v>
      </c>
      <c r="E183" s="25">
        <v>0.5</v>
      </c>
      <c r="F183" s="24">
        <v>1612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>E183</f>
        <v>0.5</v>
      </c>
      <c r="N183" s="13">
        <f>F183</f>
        <v>1612</v>
      </c>
    </row>
    <row r="184" spans="1:14" s="14" customFormat="1" x14ac:dyDescent="0.2">
      <c r="A184" s="21">
        <v>92</v>
      </c>
      <c r="B184" s="22" t="s">
        <v>276</v>
      </c>
      <c r="C184" s="23" t="s">
        <v>190</v>
      </c>
      <c r="D184" s="24">
        <v>3600</v>
      </c>
      <c r="E184" s="25">
        <v>0.28800000000000003</v>
      </c>
      <c r="F184" s="24">
        <v>1036.8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>E184</f>
        <v>0.28800000000000003</v>
      </c>
      <c r="N184" s="13">
        <f>F184</f>
        <v>1036.8</v>
      </c>
    </row>
    <row r="185" spans="1:14" s="14" customFormat="1" ht="25.5" x14ac:dyDescent="0.2">
      <c r="A185" s="21">
        <v>93</v>
      </c>
      <c r="B185" s="22" t="s">
        <v>277</v>
      </c>
      <c r="C185" s="23" t="s">
        <v>24</v>
      </c>
      <c r="D185" s="24">
        <v>350</v>
      </c>
      <c r="E185" s="25">
        <v>1</v>
      </c>
      <c r="F185" s="24">
        <v>350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>E185</f>
        <v>1</v>
      </c>
      <c r="N185" s="13">
        <f>F185</f>
        <v>350</v>
      </c>
    </row>
    <row r="186" spans="1:14" s="14" customFormat="1" x14ac:dyDescent="0.2">
      <c r="A186" s="21">
        <v>94</v>
      </c>
      <c r="B186" s="22" t="s">
        <v>278</v>
      </c>
      <c r="C186" s="23" t="s">
        <v>127</v>
      </c>
      <c r="D186" s="24">
        <v>1152</v>
      </c>
      <c r="E186" s="25"/>
      <c r="F186" s="24"/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>E186</f>
        <v>0</v>
      </c>
      <c r="N186" s="13">
        <f>F186</f>
        <v>0</v>
      </c>
    </row>
    <row r="187" spans="1:14" s="14" customFormat="1" ht="16.5" customHeight="1" x14ac:dyDescent="0.2">
      <c r="A187" s="21">
        <v>95</v>
      </c>
      <c r="B187" s="22" t="s">
        <v>279</v>
      </c>
      <c r="C187" s="23" t="s">
        <v>190</v>
      </c>
      <c r="D187" s="24" t="s">
        <v>280</v>
      </c>
      <c r="E187" s="25">
        <v>9.3659999999999997</v>
      </c>
      <c r="F187" s="24">
        <v>9202.09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>E187</f>
        <v>9.3659999999999997</v>
      </c>
      <c r="N187" s="13">
        <f>F187</f>
        <v>9202.09</v>
      </c>
    </row>
    <row r="188" spans="1:14" s="14" customFormat="1" ht="16.5" customHeight="1" x14ac:dyDescent="0.2">
      <c r="A188" s="21">
        <v>96</v>
      </c>
      <c r="B188" s="22" t="s">
        <v>281</v>
      </c>
      <c r="C188" s="23" t="s">
        <v>127</v>
      </c>
      <c r="D188" s="24" t="s">
        <v>282</v>
      </c>
      <c r="E188" s="25">
        <v>25</v>
      </c>
      <c r="F188" s="24">
        <v>13590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>E188</f>
        <v>25</v>
      </c>
      <c r="N188" s="13">
        <f>F188</f>
        <v>13590</v>
      </c>
    </row>
    <row r="189" spans="1:14" s="14" customFormat="1" ht="16.5" customHeight="1" x14ac:dyDescent="0.2">
      <c r="A189" s="21">
        <v>97</v>
      </c>
      <c r="B189" s="22" t="s">
        <v>283</v>
      </c>
      <c r="C189" s="23" t="s">
        <v>190</v>
      </c>
      <c r="D189" s="24" t="s">
        <v>284</v>
      </c>
      <c r="E189" s="25">
        <v>4.5</v>
      </c>
      <c r="F189" s="24">
        <v>5010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>E189</f>
        <v>4.5</v>
      </c>
      <c r="N189" s="13">
        <f>F189</f>
        <v>5010</v>
      </c>
    </row>
    <row r="190" spans="1:14" s="14" customFormat="1" ht="16.5" customHeight="1" x14ac:dyDescent="0.2">
      <c r="A190" s="21">
        <v>98</v>
      </c>
      <c r="B190" s="22" t="s">
        <v>285</v>
      </c>
      <c r="C190" s="23" t="s">
        <v>127</v>
      </c>
      <c r="D190" s="24">
        <v>520</v>
      </c>
      <c r="E190" s="25">
        <v>15</v>
      </c>
      <c r="F190" s="24">
        <v>7800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>E190</f>
        <v>15</v>
      </c>
      <c r="N190" s="13">
        <f>F190</f>
        <v>7800</v>
      </c>
    </row>
    <row r="191" spans="1:14" s="14" customFormat="1" ht="25.5" x14ac:dyDescent="0.2">
      <c r="A191" s="21">
        <v>99</v>
      </c>
      <c r="B191" s="22" t="s">
        <v>286</v>
      </c>
      <c r="C191" s="23" t="s">
        <v>14</v>
      </c>
      <c r="D191" s="24">
        <v>226</v>
      </c>
      <c r="E191" s="25">
        <v>50</v>
      </c>
      <c r="F191" s="24">
        <v>11300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>E191</f>
        <v>50</v>
      </c>
      <c r="N191" s="13">
        <f>F191</f>
        <v>11300</v>
      </c>
    </row>
    <row r="192" spans="1:14" s="14" customFormat="1" ht="15.75" customHeight="1" x14ac:dyDescent="0.2">
      <c r="A192" s="21">
        <v>100</v>
      </c>
      <c r="B192" s="22" t="s">
        <v>50</v>
      </c>
      <c r="C192" s="23" t="s">
        <v>14</v>
      </c>
      <c r="D192" s="24">
        <v>299</v>
      </c>
      <c r="E192" s="25">
        <v>144</v>
      </c>
      <c r="F192" s="24">
        <v>43056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>E192</f>
        <v>144</v>
      </c>
      <c r="N192" s="13">
        <f>F192</f>
        <v>43056</v>
      </c>
    </row>
    <row r="193" spans="1:14" s="14" customFormat="1" ht="25.5" x14ac:dyDescent="0.2">
      <c r="A193" s="21">
        <v>101</v>
      </c>
      <c r="B193" s="22" t="s">
        <v>287</v>
      </c>
      <c r="C193" s="23" t="s">
        <v>14</v>
      </c>
      <c r="D193" s="24">
        <v>300</v>
      </c>
      <c r="E193" s="25">
        <v>8</v>
      </c>
      <c r="F193" s="24">
        <v>2400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>E193</f>
        <v>8</v>
      </c>
      <c r="N193" s="13">
        <f>F193</f>
        <v>2400</v>
      </c>
    </row>
    <row r="194" spans="1:14" s="14" customFormat="1" x14ac:dyDescent="0.2">
      <c r="A194" s="21">
        <v>102</v>
      </c>
      <c r="B194" s="22" t="s">
        <v>288</v>
      </c>
      <c r="C194" s="23" t="s">
        <v>127</v>
      </c>
      <c r="D194" s="24">
        <v>740</v>
      </c>
      <c r="E194" s="25">
        <v>5</v>
      </c>
      <c r="F194" s="24">
        <v>3700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>E194</f>
        <v>5</v>
      </c>
      <c r="N194" s="13">
        <f>F194</f>
        <v>3700</v>
      </c>
    </row>
    <row r="195" spans="1:14" s="14" customFormat="1" ht="25.5" x14ac:dyDescent="0.2">
      <c r="A195" s="21">
        <v>103</v>
      </c>
      <c r="B195" s="22" t="s">
        <v>289</v>
      </c>
      <c r="C195" s="23" t="s">
        <v>190</v>
      </c>
      <c r="D195" s="24">
        <v>420</v>
      </c>
      <c r="E195" s="25">
        <v>20</v>
      </c>
      <c r="F195" s="24">
        <v>8400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>E195</f>
        <v>20</v>
      </c>
      <c r="N195" s="13">
        <f>F195</f>
        <v>8400</v>
      </c>
    </row>
    <row r="196" spans="1:14" s="14" customFormat="1" ht="14.25" customHeight="1" x14ac:dyDescent="0.2">
      <c r="A196" s="21">
        <v>104</v>
      </c>
      <c r="B196" s="22" t="s">
        <v>290</v>
      </c>
      <c r="C196" s="23" t="s">
        <v>127</v>
      </c>
      <c r="D196" s="24">
        <v>1695</v>
      </c>
      <c r="E196" s="25">
        <v>14</v>
      </c>
      <c r="F196" s="24">
        <v>23730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>E196</f>
        <v>14</v>
      </c>
      <c r="N196" s="13">
        <f>F196</f>
        <v>23730</v>
      </c>
    </row>
    <row r="197" spans="1:14" s="14" customFormat="1" x14ac:dyDescent="0.2">
      <c r="A197" s="21">
        <v>105</v>
      </c>
      <c r="B197" s="22" t="s">
        <v>291</v>
      </c>
      <c r="C197" s="23" t="s">
        <v>14</v>
      </c>
      <c r="D197" s="24" t="s">
        <v>292</v>
      </c>
      <c r="E197" s="25">
        <v>30</v>
      </c>
      <c r="F197" s="24">
        <v>166.5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>E197</f>
        <v>30</v>
      </c>
      <c r="N197" s="13">
        <f>F197</f>
        <v>166.5</v>
      </c>
    </row>
    <row r="198" spans="1:14" s="14" customFormat="1" x14ac:dyDescent="0.2">
      <c r="A198" s="21">
        <v>106</v>
      </c>
      <c r="B198" s="22" t="s">
        <v>51</v>
      </c>
      <c r="C198" s="23" t="s">
        <v>21</v>
      </c>
      <c r="D198" s="24" t="s">
        <v>293</v>
      </c>
      <c r="E198" s="25">
        <v>45</v>
      </c>
      <c r="F198" s="24">
        <v>586.30000000000007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>E198</f>
        <v>45</v>
      </c>
      <c r="N198" s="13">
        <f>F198</f>
        <v>586.30000000000007</v>
      </c>
    </row>
    <row r="199" spans="1:14" s="14" customFormat="1" ht="17.25" customHeight="1" x14ac:dyDescent="0.2">
      <c r="A199" s="21">
        <v>107</v>
      </c>
      <c r="B199" s="22" t="s">
        <v>294</v>
      </c>
      <c r="C199" s="23" t="s">
        <v>35</v>
      </c>
      <c r="D199" s="24">
        <v>190</v>
      </c>
      <c r="E199" s="25">
        <v>2</v>
      </c>
      <c r="F199" s="24">
        <v>380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>E199</f>
        <v>2</v>
      </c>
      <c r="N199" s="13">
        <f>F199</f>
        <v>380</v>
      </c>
    </row>
    <row r="200" spans="1:14" s="14" customFormat="1" x14ac:dyDescent="0.2">
      <c r="A200" s="21">
        <v>108</v>
      </c>
      <c r="B200" s="22" t="s">
        <v>295</v>
      </c>
      <c r="C200" s="23" t="s">
        <v>21</v>
      </c>
      <c r="D200" s="24" t="s">
        <v>296</v>
      </c>
      <c r="E200" s="25">
        <v>3</v>
      </c>
      <c r="F200" s="24">
        <v>280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>E200</f>
        <v>3</v>
      </c>
      <c r="N200" s="13">
        <f>F200</f>
        <v>280</v>
      </c>
    </row>
    <row r="201" spans="1:14" s="14" customFormat="1" x14ac:dyDescent="0.2">
      <c r="A201" s="21">
        <v>109</v>
      </c>
      <c r="B201" s="22" t="s">
        <v>53</v>
      </c>
      <c r="C201" s="23" t="s">
        <v>14</v>
      </c>
      <c r="D201" s="24">
        <v>145</v>
      </c>
      <c r="E201" s="25">
        <v>47</v>
      </c>
      <c r="F201" s="24">
        <v>6815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>E201</f>
        <v>47</v>
      </c>
      <c r="N201" s="13">
        <f>F201</f>
        <v>6815</v>
      </c>
    </row>
    <row r="202" spans="1:14" s="14" customFormat="1" x14ac:dyDescent="0.2">
      <c r="A202" s="21">
        <v>110</v>
      </c>
      <c r="B202" s="22" t="s">
        <v>297</v>
      </c>
      <c r="C202" s="23" t="s">
        <v>14</v>
      </c>
      <c r="D202" s="24">
        <v>124</v>
      </c>
      <c r="E202" s="25">
        <v>18</v>
      </c>
      <c r="F202" s="24">
        <v>2232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>E202</f>
        <v>18</v>
      </c>
      <c r="N202" s="13">
        <f>F202</f>
        <v>2232</v>
      </c>
    </row>
    <row r="203" spans="1:14" s="14" customFormat="1" x14ac:dyDescent="0.2">
      <c r="A203" s="21">
        <v>111</v>
      </c>
      <c r="B203" s="22" t="s">
        <v>298</v>
      </c>
      <c r="C203" s="23" t="s">
        <v>14</v>
      </c>
      <c r="D203" s="24">
        <v>135</v>
      </c>
      <c r="E203" s="25">
        <v>46</v>
      </c>
      <c r="F203" s="24">
        <v>6210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>E203</f>
        <v>46</v>
      </c>
      <c r="N203" s="13">
        <f>F203</f>
        <v>6210</v>
      </c>
    </row>
    <row r="204" spans="1:14" s="14" customFormat="1" x14ac:dyDescent="0.2">
      <c r="A204" s="21">
        <v>112</v>
      </c>
      <c r="B204" s="22" t="s">
        <v>299</v>
      </c>
      <c r="C204" s="23" t="s">
        <v>14</v>
      </c>
      <c r="D204" s="24">
        <v>119</v>
      </c>
      <c r="E204" s="25">
        <v>46</v>
      </c>
      <c r="F204" s="24">
        <v>5474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>E204</f>
        <v>46</v>
      </c>
      <c r="N204" s="13">
        <f>F204</f>
        <v>5474</v>
      </c>
    </row>
    <row r="205" spans="1:14" s="14" customFormat="1" x14ac:dyDescent="0.2">
      <c r="A205" s="21">
        <v>113</v>
      </c>
      <c r="B205" s="22" t="s">
        <v>300</v>
      </c>
      <c r="C205" s="23" t="s">
        <v>21</v>
      </c>
      <c r="D205" s="24" t="s">
        <v>188</v>
      </c>
      <c r="E205" s="25">
        <v>2</v>
      </c>
      <c r="F205" s="24">
        <v>185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>E205</f>
        <v>2</v>
      </c>
      <c r="N205" s="13">
        <f>F205</f>
        <v>185</v>
      </c>
    </row>
    <row r="206" spans="1:14" s="14" customFormat="1" x14ac:dyDescent="0.2">
      <c r="A206" s="21">
        <v>114</v>
      </c>
      <c r="B206" s="22" t="s">
        <v>301</v>
      </c>
      <c r="C206" s="23" t="s">
        <v>21</v>
      </c>
      <c r="D206" s="24" t="s">
        <v>302</v>
      </c>
      <c r="E206" s="25">
        <v>14</v>
      </c>
      <c r="F206" s="24">
        <v>1313.3300000000002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>E206</f>
        <v>14</v>
      </c>
      <c r="N206" s="13">
        <f>F206</f>
        <v>1313.3300000000002</v>
      </c>
    </row>
    <row r="207" spans="1:14" s="14" customFormat="1" ht="25.5" x14ac:dyDescent="0.2">
      <c r="A207" s="21">
        <v>115</v>
      </c>
      <c r="B207" s="22" t="s">
        <v>303</v>
      </c>
      <c r="C207" s="23" t="s">
        <v>14</v>
      </c>
      <c r="D207" s="24">
        <v>111</v>
      </c>
      <c r="E207" s="25">
        <v>10</v>
      </c>
      <c r="F207" s="24">
        <v>1110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>E207</f>
        <v>10</v>
      </c>
      <c r="N207" s="13">
        <f>F207</f>
        <v>1110</v>
      </c>
    </row>
    <row r="208" spans="1:14" s="14" customFormat="1" ht="25.5" x14ac:dyDescent="0.2">
      <c r="A208" s="21">
        <v>116</v>
      </c>
      <c r="B208" s="22" t="s">
        <v>304</v>
      </c>
      <c r="C208" s="23" t="s">
        <v>14</v>
      </c>
      <c r="D208" s="24">
        <v>54</v>
      </c>
      <c r="E208" s="25">
        <v>3</v>
      </c>
      <c r="F208" s="24">
        <v>162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>E208</f>
        <v>3</v>
      </c>
      <c r="N208" s="13">
        <f>F208</f>
        <v>162</v>
      </c>
    </row>
    <row r="209" spans="1:14" s="14" customFormat="1" ht="25.5" x14ac:dyDescent="0.2">
      <c r="A209" s="21">
        <v>117</v>
      </c>
      <c r="B209" s="22" t="s">
        <v>305</v>
      </c>
      <c r="C209" s="23" t="s">
        <v>14</v>
      </c>
      <c r="D209" s="24">
        <v>99</v>
      </c>
      <c r="E209" s="25">
        <v>6</v>
      </c>
      <c r="F209" s="24">
        <v>594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>E209</f>
        <v>6</v>
      </c>
      <c r="N209" s="13">
        <f>F209</f>
        <v>594</v>
      </c>
    </row>
    <row r="210" spans="1:14" s="14" customFormat="1" x14ac:dyDescent="0.2">
      <c r="A210" s="21">
        <v>118</v>
      </c>
      <c r="B210" s="22" t="s">
        <v>306</v>
      </c>
      <c r="C210" s="23" t="s">
        <v>18</v>
      </c>
      <c r="D210" s="24">
        <v>7012</v>
      </c>
      <c r="E210" s="25">
        <v>7.0000000000000007E-2</v>
      </c>
      <c r="F210" s="24">
        <v>490.84000000000003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>E210</f>
        <v>7.0000000000000007E-2</v>
      </c>
      <c r="N210" s="13">
        <f>F210</f>
        <v>490.84000000000003</v>
      </c>
    </row>
    <row r="211" spans="1:14" s="14" customFormat="1" x14ac:dyDescent="0.2">
      <c r="A211" s="21">
        <v>119</v>
      </c>
      <c r="B211" s="22" t="s">
        <v>307</v>
      </c>
      <c r="C211" s="23" t="s">
        <v>18</v>
      </c>
      <c r="D211" s="24">
        <v>700</v>
      </c>
      <c r="E211" s="25">
        <v>5.0000000000000001E-3</v>
      </c>
      <c r="F211" s="24">
        <v>3.5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>E211</f>
        <v>5.0000000000000001E-3</v>
      </c>
      <c r="N211" s="13">
        <f>F211</f>
        <v>3.5</v>
      </c>
    </row>
    <row r="212" spans="1:14" s="14" customFormat="1" x14ac:dyDescent="0.2">
      <c r="A212" s="21">
        <v>120</v>
      </c>
      <c r="B212" s="22" t="s">
        <v>308</v>
      </c>
      <c r="C212" s="23" t="s">
        <v>41</v>
      </c>
      <c r="D212" s="24" t="s">
        <v>309</v>
      </c>
      <c r="E212" s="25">
        <v>545</v>
      </c>
      <c r="F212" s="24">
        <v>1003.0200000000001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>E212</f>
        <v>545</v>
      </c>
      <c r="N212" s="13">
        <f>F212</f>
        <v>1003.0200000000001</v>
      </c>
    </row>
    <row r="213" spans="1:14" s="14" customFormat="1" x14ac:dyDescent="0.2">
      <c r="A213" s="21">
        <v>121</v>
      </c>
      <c r="B213" s="22" t="s">
        <v>310</v>
      </c>
      <c r="C213" s="23" t="s">
        <v>14</v>
      </c>
      <c r="D213" s="24" t="s">
        <v>311</v>
      </c>
      <c r="E213" s="25">
        <v>1</v>
      </c>
      <c r="F213" s="24">
        <v>333.93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>E213</f>
        <v>1</v>
      </c>
      <c r="N213" s="13">
        <f>F213</f>
        <v>333.93</v>
      </c>
    </row>
    <row r="214" spans="1:14" s="14" customFormat="1" x14ac:dyDescent="0.2">
      <c r="A214" s="21">
        <v>122</v>
      </c>
      <c r="B214" s="22" t="s">
        <v>312</v>
      </c>
      <c r="C214" s="23" t="s">
        <v>21</v>
      </c>
      <c r="D214" s="24" t="s">
        <v>302</v>
      </c>
      <c r="E214" s="25">
        <v>14</v>
      </c>
      <c r="F214" s="24">
        <v>1313.3300000000002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>E214</f>
        <v>14</v>
      </c>
      <c r="N214" s="13">
        <f>F214</f>
        <v>1313.3300000000002</v>
      </c>
    </row>
    <row r="215" spans="1:14" s="14" customFormat="1" x14ac:dyDescent="0.2">
      <c r="A215" s="21">
        <v>123</v>
      </c>
      <c r="B215" s="22" t="s">
        <v>313</v>
      </c>
      <c r="C215" s="23" t="s">
        <v>44</v>
      </c>
      <c r="D215" s="24" t="s">
        <v>314</v>
      </c>
      <c r="E215" s="25">
        <v>14</v>
      </c>
      <c r="F215" s="24">
        <v>376.03000000000003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>E215</f>
        <v>14</v>
      </c>
      <c r="N215" s="13">
        <f>F215</f>
        <v>376.03000000000003</v>
      </c>
    </row>
    <row r="216" spans="1:14" s="14" customFormat="1" x14ac:dyDescent="0.2">
      <c r="A216" s="21">
        <v>124</v>
      </c>
      <c r="B216" s="22" t="s">
        <v>315</v>
      </c>
      <c r="C216" s="23" t="s">
        <v>21</v>
      </c>
      <c r="D216" s="24" t="s">
        <v>316</v>
      </c>
      <c r="E216" s="25">
        <v>2</v>
      </c>
      <c r="F216" s="24">
        <v>545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>E216</f>
        <v>2</v>
      </c>
      <c r="N216" s="13">
        <f>F216</f>
        <v>545</v>
      </c>
    </row>
    <row r="217" spans="1:14" s="14" customFormat="1" x14ac:dyDescent="0.2">
      <c r="A217" s="21">
        <v>125</v>
      </c>
      <c r="B217" s="22" t="s">
        <v>317</v>
      </c>
      <c r="C217" s="23" t="s">
        <v>44</v>
      </c>
      <c r="D217" s="24" t="s">
        <v>318</v>
      </c>
      <c r="E217" s="25">
        <v>5000</v>
      </c>
      <c r="F217" s="24">
        <v>12840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>E217</f>
        <v>5000</v>
      </c>
      <c r="N217" s="13">
        <f>F217</f>
        <v>12840</v>
      </c>
    </row>
    <row r="218" spans="1:14" s="14" customFormat="1" ht="25.5" x14ac:dyDescent="0.2">
      <c r="A218" s="21">
        <v>126</v>
      </c>
      <c r="B218" s="22" t="s">
        <v>319</v>
      </c>
      <c r="C218" s="23" t="s">
        <v>44</v>
      </c>
      <c r="D218" s="24" t="s">
        <v>33</v>
      </c>
      <c r="E218" s="25">
        <v>1581</v>
      </c>
      <c r="F218" s="24">
        <v>710.5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>E218</f>
        <v>1581</v>
      </c>
      <c r="N218" s="13">
        <f>F218</f>
        <v>710.5</v>
      </c>
    </row>
    <row r="219" spans="1:14" s="14" customFormat="1" ht="25.5" x14ac:dyDescent="0.2">
      <c r="A219" s="21">
        <v>127</v>
      </c>
      <c r="B219" s="22" t="s">
        <v>320</v>
      </c>
      <c r="C219" s="23" t="s">
        <v>44</v>
      </c>
      <c r="D219" s="24" t="s">
        <v>321</v>
      </c>
      <c r="E219" s="25">
        <v>1550</v>
      </c>
      <c r="F219" s="24">
        <v>325.06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>E219</f>
        <v>1550</v>
      </c>
      <c r="N219" s="13">
        <f>F219</f>
        <v>325.06</v>
      </c>
    </row>
    <row r="220" spans="1:14" s="14" customFormat="1" x14ac:dyDescent="0.2">
      <c r="A220" s="21">
        <v>128</v>
      </c>
      <c r="B220" s="22" t="s">
        <v>322</v>
      </c>
      <c r="C220" s="23" t="s">
        <v>190</v>
      </c>
      <c r="D220" s="24">
        <v>1404</v>
      </c>
      <c r="E220" s="25">
        <v>0.37</v>
      </c>
      <c r="F220" s="24">
        <v>519.48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>E220</f>
        <v>0.37</v>
      </c>
      <c r="N220" s="13">
        <f>F220</f>
        <v>519.48</v>
      </c>
    </row>
    <row r="221" spans="1:14" s="14" customFormat="1" x14ac:dyDescent="0.2">
      <c r="A221" s="21">
        <v>129</v>
      </c>
      <c r="B221" s="22" t="s">
        <v>323</v>
      </c>
      <c r="C221" s="23" t="s">
        <v>11</v>
      </c>
      <c r="D221" s="24" t="s">
        <v>324</v>
      </c>
      <c r="E221" s="25">
        <v>442</v>
      </c>
      <c r="F221" s="24">
        <v>3532.38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>E221</f>
        <v>442</v>
      </c>
      <c r="N221" s="13">
        <f>F221</f>
        <v>3532.38</v>
      </c>
    </row>
    <row r="222" spans="1:14" s="14" customFormat="1" x14ac:dyDescent="0.2">
      <c r="A222" s="21">
        <v>130</v>
      </c>
      <c r="B222" s="22" t="s">
        <v>61</v>
      </c>
      <c r="C222" s="23" t="s">
        <v>44</v>
      </c>
      <c r="D222" s="24" t="s">
        <v>62</v>
      </c>
      <c r="E222" s="25">
        <v>6900</v>
      </c>
      <c r="F222" s="24">
        <v>6348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>E222</f>
        <v>6900</v>
      </c>
      <c r="N222" s="13">
        <f>F222</f>
        <v>6348</v>
      </c>
    </row>
    <row r="223" spans="1:14" s="14" customFormat="1" x14ac:dyDescent="0.2">
      <c r="A223" s="21">
        <v>131</v>
      </c>
      <c r="B223" s="22" t="s">
        <v>325</v>
      </c>
      <c r="C223" s="23" t="s">
        <v>44</v>
      </c>
      <c r="D223" s="24" t="s">
        <v>326</v>
      </c>
      <c r="E223" s="25">
        <v>1</v>
      </c>
      <c r="F223" s="24">
        <v>1319.3400000000001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>E223</f>
        <v>1</v>
      </c>
      <c r="N223" s="13">
        <f>F223</f>
        <v>1319.3400000000001</v>
      </c>
    </row>
    <row r="224" spans="1:14" s="14" customFormat="1" ht="16.5" customHeight="1" x14ac:dyDescent="0.2">
      <c r="A224" s="21">
        <v>132</v>
      </c>
      <c r="B224" s="22" t="s">
        <v>327</v>
      </c>
      <c r="C224" s="23" t="s">
        <v>44</v>
      </c>
      <c r="D224" s="24" t="s">
        <v>328</v>
      </c>
      <c r="E224" s="25">
        <v>1</v>
      </c>
      <c r="F224" s="24">
        <v>545.93000000000006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>E224</f>
        <v>1</v>
      </c>
      <c r="N224" s="13">
        <f>F224</f>
        <v>545.93000000000006</v>
      </c>
    </row>
    <row r="225" spans="1:14" s="14" customFormat="1" x14ac:dyDescent="0.2">
      <c r="A225" s="21">
        <v>133</v>
      </c>
      <c r="B225" s="22" t="s">
        <v>329</v>
      </c>
      <c r="C225" s="23" t="s">
        <v>21</v>
      </c>
      <c r="D225" s="24">
        <v>95</v>
      </c>
      <c r="E225" s="25">
        <v>1</v>
      </c>
      <c r="F225" s="24">
        <v>95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>E225</f>
        <v>1</v>
      </c>
      <c r="N225" s="13">
        <f>F225</f>
        <v>95</v>
      </c>
    </row>
    <row r="226" spans="1:14" s="14" customFormat="1" x14ac:dyDescent="0.2">
      <c r="A226" s="21">
        <v>134</v>
      </c>
      <c r="B226" s="22" t="s">
        <v>330</v>
      </c>
      <c r="C226" s="23" t="s">
        <v>21</v>
      </c>
      <c r="D226" s="24">
        <v>95</v>
      </c>
      <c r="E226" s="25">
        <v>5</v>
      </c>
      <c r="F226" s="24">
        <v>475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>E226</f>
        <v>5</v>
      </c>
      <c r="N226" s="13">
        <f>F226</f>
        <v>475</v>
      </c>
    </row>
    <row r="227" spans="1:14" s="14" customFormat="1" ht="16.5" customHeight="1" x14ac:dyDescent="0.2">
      <c r="A227" s="21">
        <v>135</v>
      </c>
      <c r="B227" s="22" t="s">
        <v>331</v>
      </c>
      <c r="C227" s="23" t="s">
        <v>14</v>
      </c>
      <c r="D227" s="24" t="s">
        <v>332</v>
      </c>
      <c r="E227" s="25">
        <v>105</v>
      </c>
      <c r="F227" s="24">
        <v>3417.75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>E227</f>
        <v>105</v>
      </c>
      <c r="N227" s="13">
        <f>F227</f>
        <v>3417.75</v>
      </c>
    </row>
    <row r="228" spans="1:14" s="14" customFormat="1" ht="16.5" customHeight="1" x14ac:dyDescent="0.2">
      <c r="A228" s="21">
        <v>136</v>
      </c>
      <c r="B228" s="22" t="s">
        <v>333</v>
      </c>
      <c r="C228" s="23" t="s">
        <v>14</v>
      </c>
      <c r="D228" s="24" t="s">
        <v>334</v>
      </c>
      <c r="E228" s="25">
        <v>3190</v>
      </c>
      <c r="F228" s="24">
        <v>67309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>E228</f>
        <v>3190</v>
      </c>
      <c r="N228" s="13">
        <f>F228</f>
        <v>67309</v>
      </c>
    </row>
    <row r="229" spans="1:14" s="14" customFormat="1" x14ac:dyDescent="0.2">
      <c r="A229" s="21">
        <v>137</v>
      </c>
      <c r="B229" s="22" t="s">
        <v>335</v>
      </c>
      <c r="C229" s="23" t="s">
        <v>41</v>
      </c>
      <c r="D229" s="24" t="s">
        <v>336</v>
      </c>
      <c r="E229" s="25">
        <v>181</v>
      </c>
      <c r="F229" s="24">
        <v>387.15000000000003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>E229</f>
        <v>181</v>
      </c>
      <c r="N229" s="13">
        <f>F229</f>
        <v>387.15000000000003</v>
      </c>
    </row>
    <row r="230" spans="1:14" s="14" customFormat="1" x14ac:dyDescent="0.2">
      <c r="A230" s="21">
        <v>138</v>
      </c>
      <c r="B230" s="22" t="s">
        <v>337</v>
      </c>
      <c r="C230" s="23" t="s">
        <v>35</v>
      </c>
      <c r="D230" s="24">
        <v>445</v>
      </c>
      <c r="E230" s="25">
        <v>1</v>
      </c>
      <c r="F230" s="24">
        <v>445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>E230</f>
        <v>1</v>
      </c>
      <c r="N230" s="13">
        <f>F230</f>
        <v>445</v>
      </c>
    </row>
    <row r="231" spans="1:14" s="14" customFormat="1" x14ac:dyDescent="0.2">
      <c r="A231" s="21">
        <v>139</v>
      </c>
      <c r="B231" s="22" t="s">
        <v>338</v>
      </c>
      <c r="C231" s="23" t="s">
        <v>127</v>
      </c>
      <c r="D231" s="24">
        <v>2500</v>
      </c>
      <c r="E231" s="25">
        <v>0.1</v>
      </c>
      <c r="F231" s="24">
        <v>250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>E231</f>
        <v>0.1</v>
      </c>
      <c r="N231" s="13">
        <f>F231</f>
        <v>250</v>
      </c>
    </row>
    <row r="232" spans="1:14" s="14" customFormat="1" ht="25.5" x14ac:dyDescent="0.2">
      <c r="A232" s="21">
        <v>140</v>
      </c>
      <c r="B232" s="22" t="s">
        <v>339</v>
      </c>
      <c r="C232" s="23" t="s">
        <v>18</v>
      </c>
      <c r="D232" s="24">
        <v>6270</v>
      </c>
      <c r="E232" s="25">
        <v>0.3</v>
      </c>
      <c r="F232" s="24">
        <v>1881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>E232</f>
        <v>0.3</v>
      </c>
      <c r="N232" s="13">
        <f>F232</f>
        <v>1881</v>
      </c>
    </row>
    <row r="233" spans="1:14" s="14" customFormat="1" ht="17.25" customHeight="1" x14ac:dyDescent="0.2">
      <c r="A233" s="21">
        <v>141</v>
      </c>
      <c r="B233" s="22" t="s">
        <v>340</v>
      </c>
      <c r="C233" s="23" t="s">
        <v>18</v>
      </c>
      <c r="D233" s="24">
        <v>7842</v>
      </c>
      <c r="E233" s="25">
        <v>0.05</v>
      </c>
      <c r="F233" s="24">
        <v>392.1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>E233</f>
        <v>0.05</v>
      </c>
      <c r="N233" s="13">
        <f>F233</f>
        <v>392.1</v>
      </c>
    </row>
    <row r="234" spans="1:14" s="14" customFormat="1" ht="17.25" customHeight="1" x14ac:dyDescent="0.2">
      <c r="A234" s="21">
        <v>142</v>
      </c>
      <c r="B234" s="22" t="s">
        <v>341</v>
      </c>
      <c r="C234" s="23" t="s">
        <v>18</v>
      </c>
      <c r="D234" s="24">
        <v>3100</v>
      </c>
      <c r="E234" s="25">
        <v>0.2</v>
      </c>
      <c r="F234" s="24">
        <v>620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>E234</f>
        <v>0.2</v>
      </c>
      <c r="N234" s="13">
        <f>F234</f>
        <v>620</v>
      </c>
    </row>
    <row r="235" spans="1:14" s="14" customFormat="1" x14ac:dyDescent="0.2">
      <c r="A235" s="21">
        <v>143</v>
      </c>
      <c r="B235" s="22" t="s">
        <v>342</v>
      </c>
      <c r="C235" s="23" t="s">
        <v>44</v>
      </c>
      <c r="D235" s="24" t="s">
        <v>343</v>
      </c>
      <c r="E235" s="25">
        <v>5</v>
      </c>
      <c r="F235" s="24">
        <v>317.23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>E235</f>
        <v>5</v>
      </c>
      <c r="N235" s="13">
        <f>F235</f>
        <v>317.23</v>
      </c>
    </row>
    <row r="236" spans="1:14" s="14" customFormat="1" x14ac:dyDescent="0.2">
      <c r="A236" s="21">
        <v>144</v>
      </c>
      <c r="B236" s="22" t="s">
        <v>344</v>
      </c>
      <c r="C236" s="23" t="s">
        <v>14</v>
      </c>
      <c r="D236" s="24" t="s">
        <v>345</v>
      </c>
      <c r="E236" s="25">
        <v>1</v>
      </c>
      <c r="F236" s="24">
        <v>427.65000000000003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>E236</f>
        <v>1</v>
      </c>
      <c r="N236" s="13">
        <f>F236</f>
        <v>427.65000000000003</v>
      </c>
    </row>
    <row r="237" spans="1:14" s="14" customFormat="1" x14ac:dyDescent="0.2">
      <c r="A237" s="21">
        <v>145</v>
      </c>
      <c r="B237" s="22" t="s">
        <v>346</v>
      </c>
      <c r="C237" s="23" t="s">
        <v>18</v>
      </c>
      <c r="D237" s="24">
        <v>1555</v>
      </c>
      <c r="E237" s="25">
        <v>0.31</v>
      </c>
      <c r="F237" s="24">
        <v>482.05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>E237</f>
        <v>0.31</v>
      </c>
      <c r="N237" s="13">
        <f>F237</f>
        <v>482.05</v>
      </c>
    </row>
    <row r="238" spans="1:14" s="14" customFormat="1" x14ac:dyDescent="0.2">
      <c r="A238" s="21">
        <v>146</v>
      </c>
      <c r="B238" s="22" t="s">
        <v>75</v>
      </c>
      <c r="C238" s="23" t="s">
        <v>21</v>
      </c>
      <c r="D238" s="24" t="s">
        <v>76</v>
      </c>
      <c r="E238" s="25">
        <v>25</v>
      </c>
      <c r="F238" s="24">
        <v>191.59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>E238</f>
        <v>25</v>
      </c>
      <c r="N238" s="13">
        <f>F238</f>
        <v>191.59</v>
      </c>
    </row>
    <row r="239" spans="1:14" s="14" customFormat="1" ht="25.5" x14ac:dyDescent="0.2">
      <c r="A239" s="21">
        <v>147</v>
      </c>
      <c r="B239" s="22" t="s">
        <v>347</v>
      </c>
      <c r="C239" s="23" t="s">
        <v>44</v>
      </c>
      <c r="D239" s="24" t="s">
        <v>348</v>
      </c>
      <c r="E239" s="25">
        <v>300</v>
      </c>
      <c r="F239" s="24">
        <v>2394.6600000000003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>E239</f>
        <v>300</v>
      </c>
      <c r="N239" s="13">
        <f>F239</f>
        <v>2394.6600000000003</v>
      </c>
    </row>
    <row r="240" spans="1:14" s="14" customFormat="1" ht="25.5" x14ac:dyDescent="0.2">
      <c r="A240" s="21">
        <v>148</v>
      </c>
      <c r="B240" s="22" t="s">
        <v>349</v>
      </c>
      <c r="C240" s="23" t="s">
        <v>44</v>
      </c>
      <c r="D240" s="24" t="s">
        <v>350</v>
      </c>
      <c r="E240" s="25">
        <v>300</v>
      </c>
      <c r="F240" s="24">
        <v>3993.2400000000002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>E240</f>
        <v>300</v>
      </c>
      <c r="N240" s="13">
        <f>F240</f>
        <v>3993.2400000000002</v>
      </c>
    </row>
    <row r="241" spans="1:14" s="14" customFormat="1" ht="25.5" x14ac:dyDescent="0.2">
      <c r="A241" s="21">
        <v>149</v>
      </c>
      <c r="B241" s="22" t="s">
        <v>351</v>
      </c>
      <c r="C241" s="23" t="s">
        <v>44</v>
      </c>
      <c r="D241" s="24" t="s">
        <v>352</v>
      </c>
      <c r="E241" s="25">
        <v>1200</v>
      </c>
      <c r="F241" s="24">
        <v>25359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>E241</f>
        <v>1200</v>
      </c>
      <c r="N241" s="13">
        <f>F241</f>
        <v>25359</v>
      </c>
    </row>
    <row r="242" spans="1:14" s="14" customFormat="1" ht="25.5" x14ac:dyDescent="0.2">
      <c r="A242" s="21">
        <v>150</v>
      </c>
      <c r="B242" s="22" t="s">
        <v>353</v>
      </c>
      <c r="C242" s="23" t="s">
        <v>44</v>
      </c>
      <c r="D242" s="24" t="s">
        <v>354</v>
      </c>
      <c r="E242" s="25">
        <v>100</v>
      </c>
      <c r="F242" s="24">
        <v>560.68000000000006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>E242</f>
        <v>100</v>
      </c>
      <c r="N242" s="13">
        <f>F242</f>
        <v>560.68000000000006</v>
      </c>
    </row>
    <row r="243" spans="1:14" s="14" customFormat="1" ht="25.5" x14ac:dyDescent="0.2">
      <c r="A243" s="21">
        <v>151</v>
      </c>
      <c r="B243" s="22" t="s">
        <v>355</v>
      </c>
      <c r="C243" s="23" t="s">
        <v>14</v>
      </c>
      <c r="D243" s="24" t="s">
        <v>356</v>
      </c>
      <c r="E243" s="25">
        <v>270</v>
      </c>
      <c r="F243" s="24">
        <v>3024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>E243</f>
        <v>270</v>
      </c>
      <c r="N243" s="13">
        <f>F243</f>
        <v>3024</v>
      </c>
    </row>
    <row r="244" spans="1:14" s="14" customFormat="1" ht="25.5" x14ac:dyDescent="0.2">
      <c r="A244" s="21">
        <v>152</v>
      </c>
      <c r="B244" s="22" t="s">
        <v>357</v>
      </c>
      <c r="C244" s="23" t="s">
        <v>14</v>
      </c>
      <c r="D244" s="24" t="s">
        <v>358</v>
      </c>
      <c r="E244" s="25">
        <v>504</v>
      </c>
      <c r="F244" s="24">
        <v>8467.2000000000007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>E244</f>
        <v>504</v>
      </c>
      <c r="N244" s="13">
        <f>F244</f>
        <v>8467.2000000000007</v>
      </c>
    </row>
    <row r="245" spans="1:14" s="14" customFormat="1" ht="25.5" x14ac:dyDescent="0.2">
      <c r="A245" s="21">
        <v>153</v>
      </c>
      <c r="B245" s="22" t="s">
        <v>359</v>
      </c>
      <c r="C245" s="23" t="s">
        <v>14</v>
      </c>
      <c r="D245" s="24" t="s">
        <v>360</v>
      </c>
      <c r="E245" s="25">
        <v>61</v>
      </c>
      <c r="F245" s="24">
        <v>1634.8000000000002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>E245</f>
        <v>61</v>
      </c>
      <c r="N245" s="13">
        <f>F245</f>
        <v>1634.8000000000002</v>
      </c>
    </row>
    <row r="246" spans="1:14" s="14" customFormat="1" ht="15" customHeight="1" x14ac:dyDescent="0.2">
      <c r="A246" s="21">
        <v>154</v>
      </c>
      <c r="B246" s="22" t="s">
        <v>361</v>
      </c>
      <c r="C246" s="23" t="s">
        <v>14</v>
      </c>
      <c r="D246" s="24" t="s">
        <v>362</v>
      </c>
      <c r="E246" s="25">
        <v>95</v>
      </c>
      <c r="F246" s="24">
        <v>522.5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>E246</f>
        <v>95</v>
      </c>
      <c r="N246" s="13">
        <f>F246</f>
        <v>522.5</v>
      </c>
    </row>
    <row r="247" spans="1:14" s="14" customFormat="1" x14ac:dyDescent="0.2">
      <c r="A247" s="21">
        <v>155</v>
      </c>
      <c r="B247" s="22" t="s">
        <v>363</v>
      </c>
      <c r="C247" s="23" t="s">
        <v>35</v>
      </c>
      <c r="D247" s="24">
        <v>192</v>
      </c>
      <c r="E247" s="25">
        <v>3</v>
      </c>
      <c r="F247" s="24">
        <v>576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>E247</f>
        <v>3</v>
      </c>
      <c r="N247" s="13">
        <f>F247</f>
        <v>576</v>
      </c>
    </row>
    <row r="248" spans="1:14" s="14" customFormat="1" x14ac:dyDescent="0.2">
      <c r="A248" s="21">
        <v>156</v>
      </c>
      <c r="B248" s="22" t="s">
        <v>364</v>
      </c>
      <c r="C248" s="23" t="s">
        <v>44</v>
      </c>
      <c r="D248" s="24" t="s">
        <v>365</v>
      </c>
      <c r="E248" s="25">
        <v>20</v>
      </c>
      <c r="F248" s="24">
        <v>123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>E248</f>
        <v>20</v>
      </c>
      <c r="N248" s="13">
        <f>F248</f>
        <v>123</v>
      </c>
    </row>
    <row r="249" spans="1:14" s="14" customFormat="1" x14ac:dyDescent="0.2">
      <c r="A249" s="21">
        <v>157</v>
      </c>
      <c r="B249" s="22" t="s">
        <v>77</v>
      </c>
      <c r="C249" s="23" t="s">
        <v>44</v>
      </c>
      <c r="D249" s="24" t="s">
        <v>366</v>
      </c>
      <c r="E249" s="25">
        <v>4</v>
      </c>
      <c r="F249" s="24">
        <v>73.2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>E249</f>
        <v>4</v>
      </c>
      <c r="N249" s="13">
        <f>F249</f>
        <v>73.2</v>
      </c>
    </row>
    <row r="250" spans="1:14" s="14" customFormat="1" x14ac:dyDescent="0.2">
      <c r="A250" s="21">
        <v>158</v>
      </c>
      <c r="B250" s="22" t="s">
        <v>367</v>
      </c>
      <c r="C250" s="23" t="s">
        <v>18</v>
      </c>
      <c r="D250" s="24" t="s">
        <v>368</v>
      </c>
      <c r="E250" s="25">
        <v>6.08</v>
      </c>
      <c r="F250" s="24">
        <v>13085.070000000002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>E250</f>
        <v>6.08</v>
      </c>
      <c r="N250" s="13">
        <f>F250</f>
        <v>13085.070000000002</v>
      </c>
    </row>
    <row r="251" spans="1:14" s="14" customFormat="1" x14ac:dyDescent="0.2">
      <c r="A251" s="21">
        <v>159</v>
      </c>
      <c r="B251" s="22" t="s">
        <v>369</v>
      </c>
      <c r="C251" s="23" t="s">
        <v>18</v>
      </c>
      <c r="D251" s="24" t="s">
        <v>370</v>
      </c>
      <c r="E251" s="25">
        <v>1.5000000000000001E-2</v>
      </c>
      <c r="F251" s="24">
        <v>58.480000000000004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>E251</f>
        <v>1.5000000000000001E-2</v>
      </c>
      <c r="N251" s="13">
        <f>F251</f>
        <v>58.480000000000004</v>
      </c>
    </row>
    <row r="252" spans="1:14" s="14" customFormat="1" x14ac:dyDescent="0.2">
      <c r="A252" s="21">
        <v>160</v>
      </c>
      <c r="B252" s="22" t="s">
        <v>371</v>
      </c>
      <c r="C252" s="23" t="s">
        <v>190</v>
      </c>
      <c r="D252" s="24">
        <v>6050</v>
      </c>
      <c r="E252" s="25">
        <v>0.5</v>
      </c>
      <c r="F252" s="24">
        <v>3025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>E252</f>
        <v>0.5</v>
      </c>
      <c r="N252" s="13">
        <f>F252</f>
        <v>3025</v>
      </c>
    </row>
    <row r="253" spans="1:14" s="14" customFormat="1" ht="17.25" customHeight="1" x14ac:dyDescent="0.2">
      <c r="A253" s="21">
        <v>161</v>
      </c>
      <c r="B253" s="22" t="s">
        <v>79</v>
      </c>
      <c r="C253" s="23" t="s">
        <v>41</v>
      </c>
      <c r="D253" s="24" t="s">
        <v>80</v>
      </c>
      <c r="E253" s="25">
        <v>5</v>
      </c>
      <c r="F253" s="24">
        <v>64.240000000000009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>E253</f>
        <v>5</v>
      </c>
      <c r="N253" s="13">
        <f>F253</f>
        <v>64.240000000000009</v>
      </c>
    </row>
    <row r="254" spans="1:14" s="14" customFormat="1" ht="25.5" x14ac:dyDescent="0.2">
      <c r="A254" s="21">
        <v>162</v>
      </c>
      <c r="B254" s="22" t="s">
        <v>372</v>
      </c>
      <c r="C254" s="23" t="s">
        <v>14</v>
      </c>
      <c r="D254" s="24" t="s">
        <v>373</v>
      </c>
      <c r="E254" s="25">
        <v>1500</v>
      </c>
      <c r="F254" s="24">
        <v>5136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>E254</f>
        <v>1500</v>
      </c>
      <c r="N254" s="13">
        <f>F254</f>
        <v>5136</v>
      </c>
    </row>
    <row r="255" spans="1:14" s="14" customFormat="1" ht="15" customHeight="1" x14ac:dyDescent="0.2">
      <c r="A255" s="21">
        <v>163</v>
      </c>
      <c r="B255" s="22" t="s">
        <v>374</v>
      </c>
      <c r="C255" s="23" t="s">
        <v>14</v>
      </c>
      <c r="D255" s="24" t="s">
        <v>375</v>
      </c>
      <c r="E255" s="25">
        <v>495</v>
      </c>
      <c r="F255" s="24">
        <v>1218.19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>E255</f>
        <v>495</v>
      </c>
      <c r="N255" s="13">
        <f>F255</f>
        <v>1218.19</v>
      </c>
    </row>
    <row r="256" spans="1:14" s="14" customFormat="1" ht="15" customHeight="1" x14ac:dyDescent="0.2">
      <c r="A256" s="21">
        <v>164</v>
      </c>
      <c r="B256" s="22" t="s">
        <v>376</v>
      </c>
      <c r="C256" s="23" t="s">
        <v>14</v>
      </c>
      <c r="D256" s="24" t="s">
        <v>375</v>
      </c>
      <c r="E256" s="25">
        <v>497</v>
      </c>
      <c r="F256" s="24">
        <v>1223.1200000000001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>E256</f>
        <v>497</v>
      </c>
      <c r="N256" s="13">
        <f>F256</f>
        <v>1223.1200000000001</v>
      </c>
    </row>
    <row r="257" spans="1:14" s="14" customFormat="1" x14ac:dyDescent="0.2">
      <c r="A257" s="21">
        <v>165</v>
      </c>
      <c r="B257" s="22" t="s">
        <v>83</v>
      </c>
      <c r="C257" s="23" t="s">
        <v>44</v>
      </c>
      <c r="D257" s="24">
        <v>180</v>
      </c>
      <c r="E257" s="25">
        <v>2</v>
      </c>
      <c r="F257" s="24">
        <v>360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>E257</f>
        <v>2</v>
      </c>
      <c r="N257" s="13">
        <f>F257</f>
        <v>360</v>
      </c>
    </row>
    <row r="258" spans="1:14" s="14" customFormat="1" ht="25.5" x14ac:dyDescent="0.2">
      <c r="A258" s="21">
        <v>166</v>
      </c>
      <c r="B258" s="22" t="s">
        <v>85</v>
      </c>
      <c r="C258" s="23" t="s">
        <v>35</v>
      </c>
      <c r="D258" s="24">
        <v>225</v>
      </c>
      <c r="E258" s="25">
        <v>30</v>
      </c>
      <c r="F258" s="24">
        <v>6750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>E258</f>
        <v>30</v>
      </c>
      <c r="N258" s="13">
        <f>F258</f>
        <v>6750</v>
      </c>
    </row>
    <row r="259" spans="1:14" s="14" customFormat="1" x14ac:dyDescent="0.2">
      <c r="A259" s="21">
        <v>167</v>
      </c>
      <c r="B259" s="22" t="s">
        <v>377</v>
      </c>
      <c r="C259" s="23" t="s">
        <v>44</v>
      </c>
      <c r="D259" s="24">
        <v>500</v>
      </c>
      <c r="E259" s="25">
        <v>8</v>
      </c>
      <c r="F259" s="24">
        <v>4000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>E259</f>
        <v>8</v>
      </c>
      <c r="N259" s="13">
        <f>F259</f>
        <v>4000</v>
      </c>
    </row>
    <row r="260" spans="1:14" s="14" customFormat="1" ht="17.25" customHeight="1" x14ac:dyDescent="0.2">
      <c r="A260" s="21">
        <v>168</v>
      </c>
      <c r="B260" s="22" t="s">
        <v>378</v>
      </c>
      <c r="C260" s="23" t="s">
        <v>35</v>
      </c>
      <c r="D260" s="24">
        <v>190</v>
      </c>
      <c r="E260" s="25">
        <v>1</v>
      </c>
      <c r="F260" s="24">
        <v>190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>E260</f>
        <v>1</v>
      </c>
      <c r="N260" s="13">
        <f>F260</f>
        <v>190</v>
      </c>
    </row>
    <row r="261" spans="1:14" s="14" customFormat="1" ht="17.25" customHeight="1" x14ac:dyDescent="0.2">
      <c r="A261" s="21">
        <v>169</v>
      </c>
      <c r="B261" s="22" t="s">
        <v>379</v>
      </c>
      <c r="C261" s="23" t="s">
        <v>89</v>
      </c>
      <c r="D261" s="24" t="s">
        <v>380</v>
      </c>
      <c r="E261" s="25">
        <v>490</v>
      </c>
      <c r="F261" s="24">
        <v>4404.12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>E261</f>
        <v>490</v>
      </c>
      <c r="N261" s="13">
        <f>F261</f>
        <v>4404.12</v>
      </c>
    </row>
    <row r="262" spans="1:14" s="14" customFormat="1" ht="17.25" customHeight="1" x14ac:dyDescent="0.2">
      <c r="A262" s="21">
        <v>170</v>
      </c>
      <c r="B262" s="22" t="s">
        <v>381</v>
      </c>
      <c r="C262" s="23" t="s">
        <v>89</v>
      </c>
      <c r="D262" s="24" t="s">
        <v>382</v>
      </c>
      <c r="E262" s="25">
        <v>700</v>
      </c>
      <c r="F262" s="24">
        <v>8855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>E262</f>
        <v>700</v>
      </c>
      <c r="N262" s="13">
        <f>F262</f>
        <v>8855</v>
      </c>
    </row>
    <row r="263" spans="1:14" s="14" customFormat="1" ht="25.5" x14ac:dyDescent="0.2">
      <c r="A263" s="21">
        <v>171</v>
      </c>
      <c r="B263" s="22" t="s">
        <v>88</v>
      </c>
      <c r="C263" s="23" t="s">
        <v>89</v>
      </c>
      <c r="D263" s="24" t="s">
        <v>383</v>
      </c>
      <c r="E263" s="25">
        <v>24895</v>
      </c>
      <c r="F263" s="24">
        <v>36866.51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>E263</f>
        <v>24895</v>
      </c>
      <c r="N263" s="13">
        <f>F263</f>
        <v>36866.51</v>
      </c>
    </row>
    <row r="264" spans="1:14" s="14" customFormat="1" x14ac:dyDescent="0.2">
      <c r="A264" s="21">
        <v>172</v>
      </c>
      <c r="B264" s="22" t="s">
        <v>384</v>
      </c>
      <c r="C264" s="23" t="s">
        <v>190</v>
      </c>
      <c r="D264" s="24">
        <v>1200</v>
      </c>
      <c r="E264" s="25">
        <v>3.81</v>
      </c>
      <c r="F264" s="24">
        <v>4572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>E264</f>
        <v>3.81</v>
      </c>
      <c r="N264" s="13">
        <f>F264</f>
        <v>4572</v>
      </c>
    </row>
    <row r="265" spans="1:14" s="14" customFormat="1" x14ac:dyDescent="0.2">
      <c r="A265" s="21">
        <v>173</v>
      </c>
      <c r="B265" s="22" t="s">
        <v>385</v>
      </c>
      <c r="C265" s="23" t="s">
        <v>190</v>
      </c>
      <c r="D265" s="24">
        <v>1320</v>
      </c>
      <c r="E265" s="25">
        <v>1.27</v>
      </c>
      <c r="F265" s="24">
        <v>1676.4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>E265</f>
        <v>1.27</v>
      </c>
      <c r="N265" s="13">
        <f>F265</f>
        <v>1676.4</v>
      </c>
    </row>
    <row r="266" spans="1:14" s="14" customFormat="1" x14ac:dyDescent="0.2">
      <c r="A266" s="21">
        <v>174</v>
      </c>
      <c r="B266" s="22" t="s">
        <v>386</v>
      </c>
      <c r="C266" s="23" t="s">
        <v>190</v>
      </c>
      <c r="D266" s="24">
        <v>1160</v>
      </c>
      <c r="E266" s="25">
        <v>0.13</v>
      </c>
      <c r="F266" s="24">
        <v>150.80000000000001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>E266</f>
        <v>0.13</v>
      </c>
      <c r="N266" s="13">
        <f>F266</f>
        <v>150.80000000000001</v>
      </c>
    </row>
    <row r="267" spans="1:14" s="14" customFormat="1" x14ac:dyDescent="0.2">
      <c r="A267" s="21">
        <v>175</v>
      </c>
      <c r="B267" s="22" t="s">
        <v>387</v>
      </c>
      <c r="C267" s="23" t="s">
        <v>18</v>
      </c>
      <c r="D267" s="24">
        <v>650</v>
      </c>
      <c r="E267" s="25">
        <v>5.0000000000000001E-3</v>
      </c>
      <c r="F267" s="24">
        <v>3.25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>E267</f>
        <v>5.0000000000000001E-3</v>
      </c>
      <c r="N267" s="13">
        <f>F267</f>
        <v>3.25</v>
      </c>
    </row>
    <row r="268" spans="1:14" s="14" customFormat="1" x14ac:dyDescent="0.2">
      <c r="A268" s="21">
        <v>176</v>
      </c>
      <c r="B268" s="22" t="s">
        <v>95</v>
      </c>
      <c r="C268" s="23" t="s">
        <v>35</v>
      </c>
      <c r="D268" s="24" t="s">
        <v>388</v>
      </c>
      <c r="E268" s="25">
        <v>100</v>
      </c>
      <c r="F268" s="24">
        <v>2499.9300000000003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>E268</f>
        <v>100</v>
      </c>
      <c r="N268" s="13">
        <f>F268</f>
        <v>2499.9300000000003</v>
      </c>
    </row>
    <row r="269" spans="1:14" s="14" customFormat="1" x14ac:dyDescent="0.2">
      <c r="A269" s="21">
        <v>177</v>
      </c>
      <c r="B269" s="22" t="s">
        <v>97</v>
      </c>
      <c r="C269" s="23" t="s">
        <v>14</v>
      </c>
      <c r="D269" s="24" t="s">
        <v>389</v>
      </c>
      <c r="E269" s="25">
        <v>373</v>
      </c>
      <c r="F269" s="24">
        <v>18882.3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>E269</f>
        <v>373</v>
      </c>
      <c r="N269" s="13">
        <f>F269</f>
        <v>18882.3</v>
      </c>
    </row>
    <row r="270" spans="1:14" s="14" customFormat="1" x14ac:dyDescent="0.2">
      <c r="A270" s="21">
        <v>178</v>
      </c>
      <c r="B270" s="22" t="s">
        <v>390</v>
      </c>
      <c r="C270" s="23" t="s">
        <v>18</v>
      </c>
      <c r="D270" s="24">
        <v>3360</v>
      </c>
      <c r="E270" s="25">
        <v>1.5</v>
      </c>
      <c r="F270" s="24">
        <v>5040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>E270</f>
        <v>1.5</v>
      </c>
      <c r="N270" s="13">
        <f>F270</f>
        <v>5040</v>
      </c>
    </row>
    <row r="271" spans="1:14" s="14" customFormat="1" x14ac:dyDescent="0.2">
      <c r="A271" s="21">
        <v>179</v>
      </c>
      <c r="B271" s="22" t="s">
        <v>391</v>
      </c>
      <c r="C271" s="23" t="s">
        <v>18</v>
      </c>
      <c r="D271" s="24">
        <v>6080</v>
      </c>
      <c r="E271" s="25">
        <v>0.16</v>
      </c>
      <c r="F271" s="24">
        <v>972.80000000000007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>E271</f>
        <v>0.16</v>
      </c>
      <c r="N271" s="13">
        <f>F271</f>
        <v>972.80000000000007</v>
      </c>
    </row>
    <row r="272" spans="1:14" s="14" customFormat="1" x14ac:dyDescent="0.2">
      <c r="A272" s="21">
        <v>180</v>
      </c>
      <c r="B272" s="22" t="s">
        <v>392</v>
      </c>
      <c r="C272" s="23" t="s">
        <v>190</v>
      </c>
      <c r="D272" s="24">
        <v>2300</v>
      </c>
      <c r="E272" s="25">
        <v>0.39500000000000002</v>
      </c>
      <c r="F272" s="24">
        <v>908.5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>E272</f>
        <v>0.39500000000000002</v>
      </c>
      <c r="N272" s="13">
        <f>F272</f>
        <v>908.5</v>
      </c>
    </row>
    <row r="273" spans="1:14" s="14" customFormat="1" x14ac:dyDescent="0.2">
      <c r="A273" s="21">
        <v>181</v>
      </c>
      <c r="B273" s="22" t="s">
        <v>393</v>
      </c>
      <c r="C273" s="23" t="s">
        <v>18</v>
      </c>
      <c r="D273" s="24" t="s">
        <v>394</v>
      </c>
      <c r="E273" s="25">
        <v>0.11</v>
      </c>
      <c r="F273" s="24">
        <v>205.3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>E273</f>
        <v>0.11</v>
      </c>
      <c r="N273" s="13">
        <f>F273</f>
        <v>205.3</v>
      </c>
    </row>
    <row r="274" spans="1:14" s="14" customFormat="1" ht="17.25" customHeight="1" x14ac:dyDescent="0.2">
      <c r="A274" s="21">
        <v>182</v>
      </c>
      <c r="B274" s="22" t="s">
        <v>395</v>
      </c>
      <c r="C274" s="23" t="s">
        <v>35</v>
      </c>
      <c r="D274" s="24" t="s">
        <v>396</v>
      </c>
      <c r="E274" s="25">
        <v>2</v>
      </c>
      <c r="F274" s="24">
        <v>535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>E274</f>
        <v>2</v>
      </c>
      <c r="N274" s="13">
        <f>F274</f>
        <v>535</v>
      </c>
    </row>
    <row r="275" spans="1:14" s="14" customFormat="1" x14ac:dyDescent="0.2">
      <c r="A275" s="21">
        <v>183</v>
      </c>
      <c r="B275" s="22" t="s">
        <v>397</v>
      </c>
      <c r="C275" s="23" t="s">
        <v>18</v>
      </c>
      <c r="D275" s="24" t="s">
        <v>398</v>
      </c>
      <c r="E275" s="25">
        <v>4.26</v>
      </c>
      <c r="F275" s="24">
        <v>4632.54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>E275</f>
        <v>4.26</v>
      </c>
      <c r="N275" s="13">
        <f>F275</f>
        <v>4632.54</v>
      </c>
    </row>
    <row r="276" spans="1:14" s="14" customFormat="1" x14ac:dyDescent="0.2">
      <c r="A276" s="21">
        <v>184</v>
      </c>
      <c r="B276" s="22" t="s">
        <v>100</v>
      </c>
      <c r="C276" s="23" t="s">
        <v>18</v>
      </c>
      <c r="D276" s="24" t="s">
        <v>399</v>
      </c>
      <c r="E276" s="25">
        <v>15.036000000000001</v>
      </c>
      <c r="F276" s="24">
        <v>3911.52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>E276</f>
        <v>15.036000000000001</v>
      </c>
      <c r="N276" s="13">
        <f>F276</f>
        <v>3911.52</v>
      </c>
    </row>
    <row r="277" spans="1:14" s="14" customFormat="1" x14ac:dyDescent="0.2">
      <c r="A277" s="21">
        <v>185</v>
      </c>
      <c r="B277" s="22" t="s">
        <v>400</v>
      </c>
      <c r="C277" s="23" t="s">
        <v>18</v>
      </c>
      <c r="D277" s="24" t="s">
        <v>401</v>
      </c>
      <c r="E277" s="25">
        <v>14.675000000000001</v>
      </c>
      <c r="F277" s="24">
        <v>5083.5600000000004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>E277</f>
        <v>14.675000000000001</v>
      </c>
      <c r="N277" s="13">
        <f>F277</f>
        <v>5083.5600000000004</v>
      </c>
    </row>
    <row r="278" spans="1:14" s="14" customFormat="1" ht="39" customHeight="1" x14ac:dyDescent="0.2">
      <c r="A278" s="21">
        <v>186</v>
      </c>
      <c r="B278" s="22" t="s">
        <v>402</v>
      </c>
      <c r="C278" s="23" t="s">
        <v>14</v>
      </c>
      <c r="D278" s="24" t="s">
        <v>403</v>
      </c>
      <c r="E278" s="25">
        <v>140</v>
      </c>
      <c r="F278" s="24">
        <v>1348.2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>E278</f>
        <v>140</v>
      </c>
      <c r="N278" s="13">
        <f>F278</f>
        <v>1348.2</v>
      </c>
    </row>
    <row r="279" spans="1:14" s="14" customFormat="1" x14ac:dyDescent="0.2">
      <c r="A279" s="21">
        <v>187</v>
      </c>
      <c r="B279" s="22" t="s">
        <v>102</v>
      </c>
      <c r="C279" s="23" t="s">
        <v>44</v>
      </c>
      <c r="D279" s="24" t="s">
        <v>404</v>
      </c>
      <c r="E279" s="25">
        <v>10</v>
      </c>
      <c r="F279" s="24">
        <v>205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>E279</f>
        <v>10</v>
      </c>
      <c r="N279" s="13">
        <f>F279</f>
        <v>205</v>
      </c>
    </row>
    <row r="280" spans="1:14" s="14" customFormat="1" x14ac:dyDescent="0.2">
      <c r="A280" s="21">
        <v>188</v>
      </c>
      <c r="B280" s="22" t="s">
        <v>405</v>
      </c>
      <c r="C280" s="23" t="s">
        <v>44</v>
      </c>
      <c r="D280" s="24" t="s">
        <v>406</v>
      </c>
      <c r="E280" s="25">
        <v>33</v>
      </c>
      <c r="F280" s="24">
        <v>1434.47</v>
      </c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>E280</f>
        <v>33</v>
      </c>
      <c r="N280" s="13">
        <f>F280</f>
        <v>1434.47</v>
      </c>
    </row>
    <row r="281" spans="1:14" s="14" customFormat="1" x14ac:dyDescent="0.2">
      <c r="A281" s="21">
        <v>189</v>
      </c>
      <c r="B281" s="22" t="s">
        <v>407</v>
      </c>
      <c r="C281" s="23" t="s">
        <v>41</v>
      </c>
      <c r="D281" s="24" t="s">
        <v>408</v>
      </c>
      <c r="E281" s="25">
        <v>33</v>
      </c>
      <c r="F281" s="24">
        <v>893.1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>E281</f>
        <v>33</v>
      </c>
      <c r="N281" s="13">
        <f>F281</f>
        <v>893.1</v>
      </c>
    </row>
    <row r="282" spans="1:14" s="14" customFormat="1" x14ac:dyDescent="0.2">
      <c r="A282" s="21">
        <v>190</v>
      </c>
      <c r="B282" s="22" t="s">
        <v>409</v>
      </c>
      <c r="C282" s="23" t="s">
        <v>190</v>
      </c>
      <c r="D282" s="24">
        <v>2960</v>
      </c>
      <c r="E282" s="25">
        <v>0.45</v>
      </c>
      <c r="F282" s="24">
        <v>1332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>E282</f>
        <v>0.45</v>
      </c>
      <c r="N282" s="13">
        <f>F282</f>
        <v>1332</v>
      </c>
    </row>
    <row r="283" spans="1:14" s="14" customFormat="1" x14ac:dyDescent="0.2">
      <c r="A283" s="21">
        <v>191</v>
      </c>
      <c r="B283" s="22" t="s">
        <v>410</v>
      </c>
      <c r="C283" s="23" t="s">
        <v>21</v>
      </c>
      <c r="D283" s="24">
        <v>300</v>
      </c>
      <c r="E283" s="25">
        <v>14</v>
      </c>
      <c r="F283" s="24">
        <v>4200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>E283</f>
        <v>14</v>
      </c>
      <c r="N283" s="13">
        <f>F283</f>
        <v>4200</v>
      </c>
    </row>
    <row r="284" spans="1:14" s="14" customFormat="1" x14ac:dyDescent="0.2">
      <c r="A284" s="21">
        <v>192</v>
      </c>
      <c r="B284" s="22" t="s">
        <v>411</v>
      </c>
      <c r="C284" s="23" t="s">
        <v>21</v>
      </c>
      <c r="D284" s="24">
        <v>130</v>
      </c>
      <c r="E284" s="25"/>
      <c r="F284" s="24"/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>E284</f>
        <v>0</v>
      </c>
      <c r="N284" s="13">
        <f>F284</f>
        <v>0</v>
      </c>
    </row>
    <row r="285" spans="1:14" s="14" customFormat="1" x14ac:dyDescent="0.2">
      <c r="A285" s="21">
        <v>193</v>
      </c>
      <c r="B285" s="22" t="s">
        <v>412</v>
      </c>
      <c r="C285" s="23" t="s">
        <v>41</v>
      </c>
      <c r="D285" s="24">
        <v>45</v>
      </c>
      <c r="E285" s="25">
        <v>9</v>
      </c>
      <c r="F285" s="24">
        <v>405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>E285</f>
        <v>9</v>
      </c>
      <c r="N285" s="13">
        <f>F285</f>
        <v>405</v>
      </c>
    </row>
    <row r="286" spans="1:14" s="14" customFormat="1" x14ac:dyDescent="0.2">
      <c r="A286" s="21">
        <v>194</v>
      </c>
      <c r="B286" s="22" t="s">
        <v>413</v>
      </c>
      <c r="C286" s="23" t="s">
        <v>21</v>
      </c>
      <c r="D286" s="24">
        <v>240</v>
      </c>
      <c r="E286" s="25">
        <v>1</v>
      </c>
      <c r="F286" s="24">
        <v>240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>E286</f>
        <v>1</v>
      </c>
      <c r="N286" s="13">
        <f>F286</f>
        <v>240</v>
      </c>
    </row>
    <row r="287" spans="1:14" s="14" customFormat="1" x14ac:dyDescent="0.2">
      <c r="A287" s="21">
        <v>195</v>
      </c>
      <c r="B287" s="22" t="s">
        <v>414</v>
      </c>
      <c r="C287" s="23" t="s">
        <v>14</v>
      </c>
      <c r="D287" s="24" t="s">
        <v>415</v>
      </c>
      <c r="E287" s="25">
        <v>1</v>
      </c>
      <c r="F287" s="24">
        <v>315.52000000000004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>E287</f>
        <v>1</v>
      </c>
      <c r="N287" s="13">
        <f>F287</f>
        <v>315.52000000000004</v>
      </c>
    </row>
    <row r="288" spans="1:14" s="14" customFormat="1" ht="15" customHeight="1" x14ac:dyDescent="0.2">
      <c r="A288" s="21">
        <v>196</v>
      </c>
      <c r="B288" s="22" t="s">
        <v>416</v>
      </c>
      <c r="C288" s="23" t="s">
        <v>14</v>
      </c>
      <c r="D288" s="24" t="s">
        <v>375</v>
      </c>
      <c r="E288" s="25">
        <v>3173</v>
      </c>
      <c r="F288" s="24">
        <v>7808.75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>E288</f>
        <v>3173</v>
      </c>
      <c r="N288" s="13">
        <f>F288</f>
        <v>7808.75</v>
      </c>
    </row>
    <row r="289" spans="1:14" s="14" customFormat="1" x14ac:dyDescent="0.2">
      <c r="A289" s="21">
        <v>197</v>
      </c>
      <c r="B289" s="22" t="s">
        <v>417</v>
      </c>
      <c r="C289" s="23" t="s">
        <v>44</v>
      </c>
      <c r="D289" s="24">
        <v>450</v>
      </c>
      <c r="E289" s="25">
        <v>6</v>
      </c>
      <c r="F289" s="24">
        <v>2700</v>
      </c>
      <c r="G289" s="13" t="e">
        <f>#REF!</f>
        <v>#REF!</v>
      </c>
      <c r="H289" s="13" t="e">
        <f>#REF!</f>
        <v>#REF!</v>
      </c>
      <c r="I289" s="13" t="e">
        <f>#REF!</f>
        <v>#REF!</v>
      </c>
      <c r="J289" s="13" t="e">
        <f>#REF!</f>
        <v>#REF!</v>
      </c>
      <c r="K289" s="13" t="e">
        <f>#REF!</f>
        <v>#REF!</v>
      </c>
      <c r="L289" s="13" t="e">
        <f>#REF!</f>
        <v>#REF!</v>
      </c>
      <c r="M289" s="13">
        <f>E289</f>
        <v>6</v>
      </c>
      <c r="N289" s="13">
        <f>F289</f>
        <v>2700</v>
      </c>
    </row>
    <row r="290" spans="1:14" s="14" customFormat="1" x14ac:dyDescent="0.2">
      <c r="A290" s="21">
        <v>198</v>
      </c>
      <c r="B290" s="22" t="s">
        <v>418</v>
      </c>
      <c r="C290" s="23" t="s">
        <v>44</v>
      </c>
      <c r="D290" s="24">
        <v>420</v>
      </c>
      <c r="E290" s="25">
        <v>1</v>
      </c>
      <c r="F290" s="24">
        <v>420</v>
      </c>
      <c r="G290" s="13" t="e">
        <f>#REF!</f>
        <v>#REF!</v>
      </c>
      <c r="H290" s="13" t="e">
        <f>#REF!</f>
        <v>#REF!</v>
      </c>
      <c r="I290" s="13" t="e">
        <f>#REF!</f>
        <v>#REF!</v>
      </c>
      <c r="J290" s="13" t="e">
        <f>#REF!</f>
        <v>#REF!</v>
      </c>
      <c r="K290" s="13" t="e">
        <f>#REF!</f>
        <v>#REF!</v>
      </c>
      <c r="L290" s="13" t="e">
        <f>#REF!</f>
        <v>#REF!</v>
      </c>
      <c r="M290" s="13">
        <f>E290</f>
        <v>1</v>
      </c>
      <c r="N290" s="13">
        <f>F290</f>
        <v>420</v>
      </c>
    </row>
    <row r="291" spans="1:14" s="14" customFormat="1" x14ac:dyDescent="0.2">
      <c r="A291" s="21">
        <v>199</v>
      </c>
      <c r="B291" s="22" t="s">
        <v>419</v>
      </c>
      <c r="C291" s="23" t="s">
        <v>18</v>
      </c>
      <c r="D291" s="24" t="s">
        <v>420</v>
      </c>
      <c r="E291" s="25">
        <v>0.18000000000000002</v>
      </c>
      <c r="F291" s="24">
        <v>620.41000000000008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>E291</f>
        <v>0.18000000000000002</v>
      </c>
      <c r="N291" s="13">
        <f>F291</f>
        <v>620.41000000000008</v>
      </c>
    </row>
    <row r="292" spans="1:14" s="14" customFormat="1" x14ac:dyDescent="0.2">
      <c r="A292" s="21">
        <v>200</v>
      </c>
      <c r="B292" s="22" t="s">
        <v>421</v>
      </c>
      <c r="C292" s="23" t="s">
        <v>18</v>
      </c>
      <c r="D292" s="24">
        <v>3100</v>
      </c>
      <c r="E292" s="25">
        <v>0.04</v>
      </c>
      <c r="F292" s="24">
        <v>124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>E292</f>
        <v>0.04</v>
      </c>
      <c r="N292" s="13">
        <f>F292</f>
        <v>124</v>
      </c>
    </row>
    <row r="293" spans="1:14" s="14" customFormat="1" x14ac:dyDescent="0.2">
      <c r="A293" s="21">
        <v>201</v>
      </c>
      <c r="B293" s="22" t="s">
        <v>422</v>
      </c>
      <c r="C293" s="23" t="s">
        <v>14</v>
      </c>
      <c r="D293" s="24">
        <v>170</v>
      </c>
      <c r="E293" s="25">
        <v>1</v>
      </c>
      <c r="F293" s="24">
        <v>170</v>
      </c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>E293</f>
        <v>1</v>
      </c>
      <c r="N293" s="13">
        <f>F293</f>
        <v>170</v>
      </c>
    </row>
    <row r="294" spans="1:14" s="14" customFormat="1" x14ac:dyDescent="0.2">
      <c r="A294" s="21">
        <v>202</v>
      </c>
      <c r="B294" s="22" t="s">
        <v>423</v>
      </c>
      <c r="C294" s="23" t="s">
        <v>44</v>
      </c>
      <c r="D294" s="24" t="s">
        <v>424</v>
      </c>
      <c r="E294" s="25">
        <v>2</v>
      </c>
      <c r="F294" s="24">
        <v>163.33000000000001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>E294</f>
        <v>2</v>
      </c>
      <c r="N294" s="13">
        <f>F294</f>
        <v>163.33000000000001</v>
      </c>
    </row>
    <row r="295" spans="1:14" s="14" customFormat="1" x14ac:dyDescent="0.2">
      <c r="A295" s="21">
        <v>203</v>
      </c>
      <c r="B295" s="22" t="s">
        <v>425</v>
      </c>
      <c r="C295" s="23" t="s">
        <v>44</v>
      </c>
      <c r="D295" s="24" t="s">
        <v>426</v>
      </c>
      <c r="E295" s="25">
        <v>1</v>
      </c>
      <c r="F295" s="24">
        <v>83.95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>E295</f>
        <v>1</v>
      </c>
      <c r="N295" s="13">
        <f>F295</f>
        <v>83.95</v>
      </c>
    </row>
    <row r="296" spans="1:14" s="14" customFormat="1" x14ac:dyDescent="0.2">
      <c r="A296" s="21">
        <v>204</v>
      </c>
      <c r="B296" s="22" t="s">
        <v>427</v>
      </c>
      <c r="C296" s="23" t="s">
        <v>21</v>
      </c>
      <c r="D296" s="24" t="s">
        <v>428</v>
      </c>
      <c r="E296" s="25">
        <v>6</v>
      </c>
      <c r="F296" s="24">
        <v>493.79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>E296</f>
        <v>6</v>
      </c>
      <c r="N296" s="13">
        <f>F296</f>
        <v>493.79</v>
      </c>
    </row>
    <row r="297" spans="1:14" s="14" customFormat="1" x14ac:dyDescent="0.2">
      <c r="A297" s="21">
        <v>205</v>
      </c>
      <c r="B297" s="22" t="s">
        <v>429</v>
      </c>
      <c r="C297" s="23" t="s">
        <v>21</v>
      </c>
      <c r="D297" s="24" t="s">
        <v>188</v>
      </c>
      <c r="E297" s="25">
        <v>2</v>
      </c>
      <c r="F297" s="24">
        <v>185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>E297</f>
        <v>2</v>
      </c>
      <c r="N297" s="13">
        <f>F297</f>
        <v>185</v>
      </c>
    </row>
    <row r="298" spans="1:14" s="14" customFormat="1" ht="14.25" customHeight="1" x14ac:dyDescent="0.2">
      <c r="A298" s="21">
        <v>206</v>
      </c>
      <c r="B298" s="22" t="s">
        <v>430</v>
      </c>
      <c r="C298" s="23" t="s">
        <v>14</v>
      </c>
      <c r="D298" s="24" t="s">
        <v>431</v>
      </c>
      <c r="E298" s="25">
        <v>1</v>
      </c>
      <c r="F298" s="24">
        <v>4638.5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>E298</f>
        <v>1</v>
      </c>
      <c r="N298" s="13">
        <f>F298</f>
        <v>4638.5</v>
      </c>
    </row>
    <row r="299" spans="1:14" s="14" customFormat="1" x14ac:dyDescent="0.2">
      <c r="A299" s="21">
        <v>207</v>
      </c>
      <c r="B299" s="22" t="s">
        <v>432</v>
      </c>
      <c r="C299" s="23" t="s">
        <v>21</v>
      </c>
      <c r="D299" s="24" t="s">
        <v>433</v>
      </c>
      <c r="E299" s="25">
        <v>12</v>
      </c>
      <c r="F299" s="24">
        <v>2320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>E299</f>
        <v>12</v>
      </c>
      <c r="N299" s="13">
        <f>F299</f>
        <v>2320</v>
      </c>
    </row>
    <row r="300" spans="1:14" s="14" customFormat="1" x14ac:dyDescent="0.2">
      <c r="A300" s="21">
        <v>208</v>
      </c>
      <c r="B300" s="22" t="s">
        <v>434</v>
      </c>
      <c r="C300" s="23" t="s">
        <v>21</v>
      </c>
      <c r="D300" s="24" t="s">
        <v>435</v>
      </c>
      <c r="E300" s="25">
        <v>50</v>
      </c>
      <c r="F300" s="24">
        <v>569.77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>E300</f>
        <v>50</v>
      </c>
      <c r="N300" s="13">
        <f>F300</f>
        <v>569.77</v>
      </c>
    </row>
    <row r="301" spans="1:14" s="14" customFormat="1" x14ac:dyDescent="0.2">
      <c r="A301" s="21">
        <v>209</v>
      </c>
      <c r="B301" s="22" t="s">
        <v>436</v>
      </c>
      <c r="C301" s="23" t="s">
        <v>18</v>
      </c>
      <c r="D301" s="24">
        <v>1924</v>
      </c>
      <c r="E301" s="25">
        <v>0.46</v>
      </c>
      <c r="F301" s="24">
        <v>885.04000000000008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>E301</f>
        <v>0.46</v>
      </c>
      <c r="N301" s="13">
        <f>F301</f>
        <v>885.04000000000008</v>
      </c>
    </row>
    <row r="302" spans="1:14" s="14" customFormat="1" x14ac:dyDescent="0.2">
      <c r="A302" s="21">
        <v>210</v>
      </c>
      <c r="B302" s="22" t="s">
        <v>437</v>
      </c>
      <c r="C302" s="23" t="s">
        <v>18</v>
      </c>
      <c r="D302" s="24">
        <v>2300</v>
      </c>
      <c r="E302" s="25"/>
      <c r="F302" s="24"/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>E302</f>
        <v>0</v>
      </c>
      <c r="N302" s="13">
        <f>F302</f>
        <v>0</v>
      </c>
    </row>
    <row r="303" spans="1:14" s="14" customFormat="1" ht="17.25" customHeight="1" x14ac:dyDescent="0.2">
      <c r="A303" s="21">
        <v>211</v>
      </c>
      <c r="B303" s="22" t="s">
        <v>132</v>
      </c>
      <c r="C303" s="23" t="s">
        <v>44</v>
      </c>
      <c r="D303" s="24" t="s">
        <v>133</v>
      </c>
      <c r="E303" s="25">
        <v>2100</v>
      </c>
      <c r="F303" s="24">
        <v>1953</v>
      </c>
      <c r="G303" s="13" t="e">
        <f>#REF!</f>
        <v>#REF!</v>
      </c>
      <c r="H303" s="13" t="e">
        <f>#REF!</f>
        <v>#REF!</v>
      </c>
      <c r="I303" s="13" t="e">
        <f>#REF!</f>
        <v>#REF!</v>
      </c>
      <c r="J303" s="13" t="e">
        <f>#REF!</f>
        <v>#REF!</v>
      </c>
      <c r="K303" s="13" t="e">
        <f>#REF!</f>
        <v>#REF!</v>
      </c>
      <c r="L303" s="13" t="e">
        <f>#REF!</f>
        <v>#REF!</v>
      </c>
      <c r="M303" s="13">
        <f>E303</f>
        <v>2100</v>
      </c>
      <c r="N303" s="13">
        <f>F303</f>
        <v>1953</v>
      </c>
    </row>
    <row r="304" spans="1:14" s="14" customFormat="1" x14ac:dyDescent="0.2">
      <c r="A304" s="21">
        <v>212</v>
      </c>
      <c r="B304" s="22" t="s">
        <v>438</v>
      </c>
      <c r="C304" s="23" t="s">
        <v>14</v>
      </c>
      <c r="D304" s="24" t="s">
        <v>439</v>
      </c>
      <c r="E304" s="25">
        <v>220</v>
      </c>
      <c r="F304" s="24">
        <v>574.38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>E304</f>
        <v>220</v>
      </c>
      <c r="N304" s="13">
        <f>F304</f>
        <v>574.38</v>
      </c>
    </row>
    <row r="305" spans="1:14" s="14" customFormat="1" x14ac:dyDescent="0.2">
      <c r="A305" s="21">
        <v>213</v>
      </c>
      <c r="B305" s="22" t="s">
        <v>134</v>
      </c>
      <c r="C305" s="23" t="s">
        <v>14</v>
      </c>
      <c r="D305" s="24" t="s">
        <v>440</v>
      </c>
      <c r="E305" s="25">
        <v>255</v>
      </c>
      <c r="F305" s="24">
        <v>523.18000000000006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>E305</f>
        <v>255</v>
      </c>
      <c r="N305" s="13">
        <f>F305</f>
        <v>523.18000000000006</v>
      </c>
    </row>
    <row r="306" spans="1:14" s="14" customFormat="1" x14ac:dyDescent="0.2">
      <c r="A306" s="21">
        <v>214</v>
      </c>
      <c r="B306" s="22" t="s">
        <v>136</v>
      </c>
      <c r="C306" s="23" t="s">
        <v>14</v>
      </c>
      <c r="D306" s="24" t="s">
        <v>441</v>
      </c>
      <c r="E306" s="25">
        <v>180</v>
      </c>
      <c r="F306" s="24">
        <v>206.35000000000002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>E306</f>
        <v>180</v>
      </c>
      <c r="N306" s="13">
        <f>F306</f>
        <v>206.35000000000002</v>
      </c>
    </row>
    <row r="307" spans="1:14" s="14" customFormat="1" ht="13.5" thickBot="1" x14ac:dyDescent="0.25">
      <c r="A307" s="21">
        <v>215</v>
      </c>
      <c r="B307" s="22" t="s">
        <v>138</v>
      </c>
      <c r="C307" s="23" t="s">
        <v>14</v>
      </c>
      <c r="D307" s="24" t="s">
        <v>442</v>
      </c>
      <c r="E307" s="25">
        <v>343</v>
      </c>
      <c r="F307" s="24">
        <v>440.41</v>
      </c>
      <c r="G307" s="13" t="e">
        <f>#REF!</f>
        <v>#REF!</v>
      </c>
      <c r="H307" s="13" t="e">
        <f>#REF!</f>
        <v>#REF!</v>
      </c>
      <c r="I307" s="13" t="e">
        <f>#REF!</f>
        <v>#REF!</v>
      </c>
      <c r="J307" s="13" t="e">
        <f>#REF!</f>
        <v>#REF!</v>
      </c>
      <c r="K307" s="13" t="e">
        <f>#REF!</f>
        <v>#REF!</v>
      </c>
      <c r="L307" s="13" t="e">
        <f>#REF!</f>
        <v>#REF!</v>
      </c>
      <c r="M307" s="13">
        <f>E307</f>
        <v>343</v>
      </c>
      <c r="N307" s="13">
        <f>F307</f>
        <v>440.41</v>
      </c>
    </row>
    <row r="308" spans="1:14" s="8" customFormat="1" ht="13.5" thickBot="1" x14ac:dyDescent="0.25">
      <c r="A308" s="15"/>
      <c r="B308" s="16"/>
      <c r="C308" s="16"/>
      <c r="D308" s="17"/>
      <c r="E308" s="18">
        <f>SUM(Лист1!M92:M307)</f>
        <v>66394.645999999979</v>
      </c>
      <c r="F308" s="19">
        <f>SUM(Лист1!N92:N307)</f>
        <v>666036.19000000041</v>
      </c>
    </row>
    <row r="309" spans="1:14" s="12" customFormat="1" ht="13.5" thickBot="1" x14ac:dyDescent="0.25">
      <c r="A309" s="26" t="s">
        <v>529</v>
      </c>
      <c r="B309" s="10"/>
      <c r="C309" s="10"/>
      <c r="D309" s="10"/>
      <c r="E309" s="11"/>
      <c r="F309" s="10"/>
    </row>
    <row r="310" spans="1:14" s="14" customFormat="1" x14ac:dyDescent="0.2">
      <c r="A310" s="21">
        <v>1</v>
      </c>
      <c r="B310" s="22" t="s">
        <v>443</v>
      </c>
      <c r="C310" s="23" t="s">
        <v>14</v>
      </c>
      <c r="D310" s="24" t="s">
        <v>444</v>
      </c>
      <c r="E310" s="25">
        <v>616</v>
      </c>
      <c r="F310" s="24">
        <v>5728.8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>E310</f>
        <v>616</v>
      </c>
      <c r="N310" s="13">
        <f>F310</f>
        <v>5728.8</v>
      </c>
    </row>
    <row r="311" spans="1:14" s="14" customFormat="1" x14ac:dyDescent="0.2">
      <c r="A311" s="21">
        <v>2</v>
      </c>
      <c r="B311" s="22" t="s">
        <v>445</v>
      </c>
      <c r="C311" s="23" t="s">
        <v>14</v>
      </c>
      <c r="D311" s="24" t="s">
        <v>446</v>
      </c>
      <c r="E311" s="25">
        <v>322</v>
      </c>
      <c r="F311" s="24">
        <v>4379.2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>E311</f>
        <v>322</v>
      </c>
      <c r="N311" s="13">
        <f>F311</f>
        <v>4379.2</v>
      </c>
    </row>
    <row r="312" spans="1:14" s="14" customFormat="1" x14ac:dyDescent="0.2">
      <c r="A312" s="21">
        <v>3</v>
      </c>
      <c r="B312" s="22" t="s">
        <v>447</v>
      </c>
      <c r="C312" s="23" t="s">
        <v>14</v>
      </c>
      <c r="D312" s="24" t="s">
        <v>448</v>
      </c>
      <c r="E312" s="25">
        <v>366</v>
      </c>
      <c r="F312" s="24">
        <v>3952.8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>E312</f>
        <v>366</v>
      </c>
      <c r="N312" s="13">
        <f>F312</f>
        <v>3952.8</v>
      </c>
    </row>
    <row r="313" spans="1:14" s="14" customFormat="1" ht="25.5" x14ac:dyDescent="0.2">
      <c r="A313" s="21">
        <v>4</v>
      </c>
      <c r="B313" s="22" t="s">
        <v>449</v>
      </c>
      <c r="C313" s="23" t="s">
        <v>14</v>
      </c>
      <c r="D313" s="24" t="s">
        <v>450</v>
      </c>
      <c r="E313" s="25">
        <v>1200</v>
      </c>
      <c r="F313" s="24">
        <v>29040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>E313</f>
        <v>1200</v>
      </c>
      <c r="N313" s="13">
        <f>F313</f>
        <v>29040</v>
      </c>
    </row>
    <row r="314" spans="1:14" s="14" customFormat="1" ht="25.5" x14ac:dyDescent="0.2">
      <c r="A314" s="21">
        <v>5</v>
      </c>
      <c r="B314" s="22" t="s">
        <v>451</v>
      </c>
      <c r="C314" s="23" t="s">
        <v>14</v>
      </c>
      <c r="D314" s="24" t="s">
        <v>452</v>
      </c>
      <c r="E314" s="25">
        <v>510</v>
      </c>
      <c r="F314" s="24">
        <v>9078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>E314</f>
        <v>510</v>
      </c>
      <c r="N314" s="13">
        <f>F314</f>
        <v>9078</v>
      </c>
    </row>
    <row r="315" spans="1:14" s="14" customFormat="1" x14ac:dyDescent="0.2">
      <c r="A315" s="21">
        <v>6</v>
      </c>
      <c r="B315" s="22" t="s">
        <v>453</v>
      </c>
      <c r="C315" s="23" t="s">
        <v>14</v>
      </c>
      <c r="D315" s="24" t="s">
        <v>454</v>
      </c>
      <c r="E315" s="25">
        <v>476</v>
      </c>
      <c r="F315" s="24">
        <v>11433.52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>E315</f>
        <v>476</v>
      </c>
      <c r="N315" s="13">
        <f>F315</f>
        <v>11433.52</v>
      </c>
    </row>
    <row r="316" spans="1:14" s="14" customFormat="1" x14ac:dyDescent="0.2">
      <c r="A316" s="21">
        <v>7</v>
      </c>
      <c r="B316" s="22" t="s">
        <v>455</v>
      </c>
      <c r="C316" s="23" t="s">
        <v>14</v>
      </c>
      <c r="D316" s="24" t="s">
        <v>456</v>
      </c>
      <c r="E316" s="25"/>
      <c r="F316" s="24"/>
      <c r="G316" s="13" t="e">
        <f>#REF!</f>
        <v>#REF!</v>
      </c>
      <c r="H316" s="13" t="e">
        <f>#REF!</f>
        <v>#REF!</v>
      </c>
      <c r="I316" s="13" t="e">
        <f>#REF!</f>
        <v>#REF!</v>
      </c>
      <c r="J316" s="13" t="e">
        <f>#REF!</f>
        <v>#REF!</v>
      </c>
      <c r="K316" s="13" t="e">
        <f>#REF!</f>
        <v>#REF!</v>
      </c>
      <c r="L316" s="13" t="e">
        <f>#REF!</f>
        <v>#REF!</v>
      </c>
      <c r="M316" s="13">
        <f>E316</f>
        <v>0</v>
      </c>
      <c r="N316" s="13">
        <f>F316</f>
        <v>0</v>
      </c>
    </row>
    <row r="317" spans="1:14" s="14" customFormat="1" x14ac:dyDescent="0.2">
      <c r="A317" s="21">
        <v>8</v>
      </c>
      <c r="B317" s="22" t="s">
        <v>457</v>
      </c>
      <c r="C317" s="23" t="s">
        <v>14</v>
      </c>
      <c r="D317" s="24" t="s">
        <v>458</v>
      </c>
      <c r="E317" s="25">
        <v>330</v>
      </c>
      <c r="F317" s="24">
        <v>8349</v>
      </c>
      <c r="G317" s="13" t="e">
        <f>#REF!</f>
        <v>#REF!</v>
      </c>
      <c r="H317" s="13" t="e">
        <f>#REF!</f>
        <v>#REF!</v>
      </c>
      <c r="I317" s="13" t="e">
        <f>#REF!</f>
        <v>#REF!</v>
      </c>
      <c r="J317" s="13" t="e">
        <f>#REF!</f>
        <v>#REF!</v>
      </c>
      <c r="K317" s="13" t="e">
        <f>#REF!</f>
        <v>#REF!</v>
      </c>
      <c r="L317" s="13" t="e">
        <f>#REF!</f>
        <v>#REF!</v>
      </c>
      <c r="M317" s="13">
        <f>E317</f>
        <v>330</v>
      </c>
      <c r="N317" s="13">
        <f>F317</f>
        <v>8349</v>
      </c>
    </row>
    <row r="318" spans="1:14" s="14" customFormat="1" x14ac:dyDescent="0.2">
      <c r="A318" s="21">
        <v>9</v>
      </c>
      <c r="B318" s="22" t="s">
        <v>459</v>
      </c>
      <c r="C318" s="23" t="s">
        <v>14</v>
      </c>
      <c r="D318" s="24" t="s">
        <v>460</v>
      </c>
      <c r="E318" s="25">
        <v>3840</v>
      </c>
      <c r="F318" s="24">
        <v>88450.22</v>
      </c>
      <c r="G318" s="13" t="e">
        <f>#REF!</f>
        <v>#REF!</v>
      </c>
      <c r="H318" s="13" t="e">
        <f>#REF!</f>
        <v>#REF!</v>
      </c>
      <c r="I318" s="13" t="e">
        <f>#REF!</f>
        <v>#REF!</v>
      </c>
      <c r="J318" s="13" t="e">
        <f>#REF!</f>
        <v>#REF!</v>
      </c>
      <c r="K318" s="13" t="e">
        <f>#REF!</f>
        <v>#REF!</v>
      </c>
      <c r="L318" s="13" t="e">
        <f>#REF!</f>
        <v>#REF!</v>
      </c>
      <c r="M318" s="13">
        <f>E318</f>
        <v>3840</v>
      </c>
      <c r="N318" s="13">
        <f>F318</f>
        <v>88450.22</v>
      </c>
    </row>
    <row r="319" spans="1:14" s="14" customFormat="1" x14ac:dyDescent="0.2">
      <c r="A319" s="21">
        <v>10</v>
      </c>
      <c r="B319" s="22" t="s">
        <v>461</v>
      </c>
      <c r="C319" s="23" t="s">
        <v>14</v>
      </c>
      <c r="D319" s="24" t="s">
        <v>233</v>
      </c>
      <c r="E319" s="25">
        <v>1290</v>
      </c>
      <c r="F319" s="24">
        <v>29425.52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>E319</f>
        <v>1290</v>
      </c>
      <c r="N319" s="13">
        <f>F319</f>
        <v>29425.52</v>
      </c>
    </row>
    <row r="320" spans="1:14" s="14" customFormat="1" ht="25.5" x14ac:dyDescent="0.2">
      <c r="A320" s="21">
        <v>11</v>
      </c>
      <c r="B320" s="22" t="s">
        <v>462</v>
      </c>
      <c r="C320" s="23" t="s">
        <v>14</v>
      </c>
      <c r="D320" s="24">
        <v>174</v>
      </c>
      <c r="E320" s="25">
        <v>257</v>
      </c>
      <c r="F320" s="24">
        <v>44718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>E320</f>
        <v>257</v>
      </c>
      <c r="N320" s="13">
        <f>F320</f>
        <v>44718</v>
      </c>
    </row>
    <row r="321" spans="1:14" s="14" customFormat="1" ht="25.5" x14ac:dyDescent="0.2">
      <c r="A321" s="21">
        <v>12</v>
      </c>
      <c r="B321" s="22" t="s">
        <v>463</v>
      </c>
      <c r="C321" s="23" t="s">
        <v>464</v>
      </c>
      <c r="D321" s="24">
        <v>2916</v>
      </c>
      <c r="E321" s="25"/>
      <c r="F321" s="24"/>
      <c r="G321" s="13" t="e">
        <f>#REF!</f>
        <v>#REF!</v>
      </c>
      <c r="H321" s="13" t="e">
        <f>#REF!</f>
        <v>#REF!</v>
      </c>
      <c r="I321" s="13" t="e">
        <f>#REF!</f>
        <v>#REF!</v>
      </c>
      <c r="J321" s="13" t="e">
        <f>#REF!</f>
        <v>#REF!</v>
      </c>
      <c r="K321" s="13" t="e">
        <f>#REF!</f>
        <v>#REF!</v>
      </c>
      <c r="L321" s="13" t="e">
        <f>#REF!</f>
        <v>#REF!</v>
      </c>
      <c r="M321" s="13">
        <f>E321</f>
        <v>0</v>
      </c>
      <c r="N321" s="13">
        <f>F321</f>
        <v>0</v>
      </c>
    </row>
    <row r="322" spans="1:14" s="14" customFormat="1" ht="16.5" customHeight="1" thickBot="1" x14ac:dyDescent="0.25">
      <c r="A322" s="21">
        <v>13</v>
      </c>
      <c r="B322" s="22" t="s">
        <v>465</v>
      </c>
      <c r="C322" s="23" t="s">
        <v>464</v>
      </c>
      <c r="D322" s="24" t="s">
        <v>466</v>
      </c>
      <c r="E322" s="25">
        <v>1</v>
      </c>
      <c r="F322" s="24">
        <v>5015.4000000000005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>E322</f>
        <v>1</v>
      </c>
      <c r="N322" s="13">
        <f>F322</f>
        <v>5015.4000000000005</v>
      </c>
    </row>
    <row r="323" spans="1:14" s="8" customFormat="1" ht="13.5" thickBot="1" x14ac:dyDescent="0.25">
      <c r="A323" s="15"/>
      <c r="B323" s="16"/>
      <c r="C323" s="16"/>
      <c r="D323" s="17"/>
      <c r="E323" s="18">
        <f>SUM(Лист1!M309:M322)</f>
        <v>9208</v>
      </c>
      <c r="F323" s="19">
        <f>SUM(Лист1!N309:N322)</f>
        <v>239570.46</v>
      </c>
    </row>
    <row r="324" spans="1:14" s="12" customFormat="1" ht="13.5" thickBot="1" x14ac:dyDescent="0.25">
      <c r="A324" s="26" t="s">
        <v>530</v>
      </c>
      <c r="B324" s="10"/>
      <c r="C324" s="10"/>
      <c r="D324" s="10"/>
      <c r="E324" s="11"/>
      <c r="F324" s="10"/>
    </row>
    <row r="325" spans="1:14" s="14" customFormat="1" ht="25.5" x14ac:dyDescent="0.2">
      <c r="A325" s="21">
        <v>1</v>
      </c>
      <c r="B325" s="22" t="s">
        <v>467</v>
      </c>
      <c r="C325" s="23" t="s">
        <v>124</v>
      </c>
      <c r="D325" s="24" t="s">
        <v>468</v>
      </c>
      <c r="E325" s="25">
        <v>190</v>
      </c>
      <c r="F325" s="24">
        <v>11508.300000000001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>E325</f>
        <v>190</v>
      </c>
      <c r="N325" s="13">
        <f>F325</f>
        <v>11508.300000000001</v>
      </c>
    </row>
    <row r="326" spans="1:14" s="14" customFormat="1" ht="25.5" x14ac:dyDescent="0.2">
      <c r="A326" s="21">
        <v>2</v>
      </c>
      <c r="B326" s="22" t="s">
        <v>469</v>
      </c>
      <c r="C326" s="23" t="s">
        <v>124</v>
      </c>
      <c r="D326" s="24" t="s">
        <v>470</v>
      </c>
      <c r="E326" s="25">
        <v>90</v>
      </c>
      <c r="F326" s="24">
        <v>4851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>E326</f>
        <v>90</v>
      </c>
      <c r="N326" s="13">
        <f>F326</f>
        <v>4851</v>
      </c>
    </row>
    <row r="327" spans="1:14" s="14" customFormat="1" ht="25.5" x14ac:dyDescent="0.2">
      <c r="A327" s="21">
        <v>3</v>
      </c>
      <c r="B327" s="22" t="s">
        <v>471</v>
      </c>
      <c r="C327" s="23" t="s">
        <v>124</v>
      </c>
      <c r="D327" s="24" t="s">
        <v>472</v>
      </c>
      <c r="E327" s="25">
        <v>30</v>
      </c>
      <c r="F327" s="24">
        <v>1000.5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>E327</f>
        <v>30</v>
      </c>
      <c r="N327" s="13">
        <f>F327</f>
        <v>1000.5</v>
      </c>
    </row>
    <row r="328" spans="1:14" s="14" customFormat="1" ht="16.5" customHeight="1" x14ac:dyDescent="0.2">
      <c r="A328" s="21">
        <v>4</v>
      </c>
      <c r="B328" s="22" t="s">
        <v>473</v>
      </c>
      <c r="C328" s="23" t="s">
        <v>124</v>
      </c>
      <c r="D328" s="24" t="s">
        <v>474</v>
      </c>
      <c r="E328" s="25">
        <v>229</v>
      </c>
      <c r="F328" s="24">
        <v>21489.360000000001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>E328</f>
        <v>229</v>
      </c>
      <c r="N328" s="13">
        <f>F328</f>
        <v>21489.360000000001</v>
      </c>
    </row>
    <row r="329" spans="1:14" s="14" customFormat="1" ht="25.5" x14ac:dyDescent="0.2">
      <c r="A329" s="21">
        <v>5</v>
      </c>
      <c r="B329" s="22" t="s">
        <v>475</v>
      </c>
      <c r="C329" s="23" t="s">
        <v>124</v>
      </c>
      <c r="D329" s="24" t="s">
        <v>476</v>
      </c>
      <c r="E329" s="25">
        <v>194</v>
      </c>
      <c r="F329" s="24">
        <v>29136.18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>E329</f>
        <v>194</v>
      </c>
      <c r="N329" s="13">
        <f>F329</f>
        <v>29136.18</v>
      </c>
    </row>
    <row r="330" spans="1:14" s="14" customFormat="1" ht="25.5" x14ac:dyDescent="0.2">
      <c r="A330" s="21">
        <v>6</v>
      </c>
      <c r="B330" s="22" t="s">
        <v>477</v>
      </c>
      <c r="C330" s="23" t="s">
        <v>124</v>
      </c>
      <c r="D330" s="24" t="s">
        <v>478</v>
      </c>
      <c r="E330" s="25">
        <v>400</v>
      </c>
      <c r="F330" s="24">
        <v>2960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>E330</f>
        <v>400</v>
      </c>
      <c r="N330" s="13">
        <f>F330</f>
        <v>2960</v>
      </c>
    </row>
    <row r="331" spans="1:14" s="14" customFormat="1" ht="39.75" customHeight="1" x14ac:dyDescent="0.2">
      <c r="A331" s="21">
        <v>7</v>
      </c>
      <c r="B331" s="22" t="s">
        <v>479</v>
      </c>
      <c r="C331" s="23" t="s">
        <v>124</v>
      </c>
      <c r="D331" s="24" t="s">
        <v>480</v>
      </c>
      <c r="E331" s="25"/>
      <c r="F331" s="24"/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>E331</f>
        <v>0</v>
      </c>
      <c r="N331" s="13">
        <f>F331</f>
        <v>0</v>
      </c>
    </row>
    <row r="332" spans="1:14" s="14" customFormat="1" x14ac:dyDescent="0.2">
      <c r="A332" s="21">
        <v>8</v>
      </c>
      <c r="B332" s="22" t="s">
        <v>481</v>
      </c>
      <c r="C332" s="23" t="s">
        <v>44</v>
      </c>
      <c r="D332" s="24" t="s">
        <v>482</v>
      </c>
      <c r="E332" s="25">
        <v>6746</v>
      </c>
      <c r="F332" s="24">
        <v>18281.66</v>
      </c>
      <c r="G332" s="13" t="e">
        <f>#REF!</f>
        <v>#REF!</v>
      </c>
      <c r="H332" s="13" t="e">
        <f>#REF!</f>
        <v>#REF!</v>
      </c>
      <c r="I332" s="13" t="e">
        <f>#REF!</f>
        <v>#REF!</v>
      </c>
      <c r="J332" s="13" t="e">
        <f>#REF!</f>
        <v>#REF!</v>
      </c>
      <c r="K332" s="13" t="e">
        <f>#REF!</f>
        <v>#REF!</v>
      </c>
      <c r="L332" s="13" t="e">
        <f>#REF!</f>
        <v>#REF!</v>
      </c>
      <c r="M332" s="13">
        <f>E332</f>
        <v>6746</v>
      </c>
      <c r="N332" s="13">
        <f>F332</f>
        <v>18281.66</v>
      </c>
    </row>
    <row r="333" spans="1:14" s="14" customFormat="1" ht="13.5" thickBot="1" x14ac:dyDescent="0.25">
      <c r="A333" s="21">
        <v>9</v>
      </c>
      <c r="B333" s="22" t="s">
        <v>483</v>
      </c>
      <c r="C333" s="23" t="s">
        <v>14</v>
      </c>
      <c r="D333" s="24" t="s">
        <v>484</v>
      </c>
      <c r="E333" s="25">
        <v>193</v>
      </c>
      <c r="F333" s="24">
        <v>137.03</v>
      </c>
      <c r="G333" s="13" t="e">
        <f>#REF!</f>
        <v>#REF!</v>
      </c>
      <c r="H333" s="13" t="e">
        <f>#REF!</f>
        <v>#REF!</v>
      </c>
      <c r="I333" s="13" t="e">
        <f>#REF!</f>
        <v>#REF!</v>
      </c>
      <c r="J333" s="13" t="e">
        <f>#REF!</f>
        <v>#REF!</v>
      </c>
      <c r="K333" s="13" t="e">
        <f>#REF!</f>
        <v>#REF!</v>
      </c>
      <c r="L333" s="13" t="e">
        <f>#REF!</f>
        <v>#REF!</v>
      </c>
      <c r="M333" s="13">
        <f>E333</f>
        <v>193</v>
      </c>
      <c r="N333" s="13">
        <f>F333</f>
        <v>137.03</v>
      </c>
    </row>
    <row r="334" spans="1:14" s="8" customFormat="1" ht="13.5" thickBot="1" x14ac:dyDescent="0.25">
      <c r="A334" s="15"/>
      <c r="B334" s="16"/>
      <c r="C334" s="16"/>
      <c r="D334" s="17"/>
      <c r="E334" s="18">
        <f>SUM(Лист1!M324:M333)</f>
        <v>8072</v>
      </c>
      <c r="F334" s="19">
        <f>SUM(Лист1!N324:N333)</f>
        <v>89364.03</v>
      </c>
    </row>
    <row r="335" spans="1:14" s="12" customFormat="1" ht="13.5" thickBot="1" x14ac:dyDescent="0.25">
      <c r="A335" s="26" t="s">
        <v>531</v>
      </c>
      <c r="B335" s="10"/>
      <c r="C335" s="10"/>
      <c r="D335" s="10"/>
      <c r="E335" s="11"/>
      <c r="F335" s="10"/>
    </row>
    <row r="336" spans="1:14" s="14" customFormat="1" ht="25.5" x14ac:dyDescent="0.2">
      <c r="A336" s="21">
        <v>1</v>
      </c>
      <c r="B336" s="22" t="s">
        <v>485</v>
      </c>
      <c r="C336" s="23" t="s">
        <v>124</v>
      </c>
      <c r="D336" s="24" t="s">
        <v>486</v>
      </c>
      <c r="E336" s="25">
        <v>111</v>
      </c>
      <c r="F336" s="24">
        <v>11365.51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>E336</f>
        <v>111</v>
      </c>
      <c r="N336" s="13">
        <f>F336</f>
        <v>11365.51</v>
      </c>
    </row>
    <row r="337" spans="1:14" s="14" customFormat="1" ht="25.5" x14ac:dyDescent="0.2">
      <c r="A337" s="21">
        <v>2</v>
      </c>
      <c r="B337" s="22" t="s">
        <v>487</v>
      </c>
      <c r="C337" s="23" t="s">
        <v>124</v>
      </c>
      <c r="D337" s="24" t="s">
        <v>488</v>
      </c>
      <c r="E337" s="25">
        <v>240</v>
      </c>
      <c r="F337" s="24">
        <v>1716.27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>E337</f>
        <v>240</v>
      </c>
      <c r="N337" s="13">
        <f>F337</f>
        <v>1716.27</v>
      </c>
    </row>
    <row r="338" spans="1:14" s="14" customFormat="1" ht="25.5" x14ac:dyDescent="0.2">
      <c r="A338" s="21">
        <v>3</v>
      </c>
      <c r="B338" s="22" t="s">
        <v>489</v>
      </c>
      <c r="C338" s="23" t="s">
        <v>124</v>
      </c>
      <c r="D338" s="24">
        <v>234</v>
      </c>
      <c r="E338" s="25">
        <v>170</v>
      </c>
      <c r="F338" s="24">
        <v>39780</v>
      </c>
      <c r="G338" s="13" t="e">
        <f>#REF!</f>
        <v>#REF!</v>
      </c>
      <c r="H338" s="13" t="e">
        <f>#REF!</f>
        <v>#REF!</v>
      </c>
      <c r="I338" s="13" t="e">
        <f>#REF!</f>
        <v>#REF!</v>
      </c>
      <c r="J338" s="13" t="e">
        <f>#REF!</f>
        <v>#REF!</v>
      </c>
      <c r="K338" s="13" t="e">
        <f>#REF!</f>
        <v>#REF!</v>
      </c>
      <c r="L338" s="13" t="e">
        <f>#REF!</f>
        <v>#REF!</v>
      </c>
      <c r="M338" s="13">
        <f>E338</f>
        <v>170</v>
      </c>
      <c r="N338" s="13">
        <f>F338</f>
        <v>39780</v>
      </c>
    </row>
    <row r="339" spans="1:14" s="14" customFormat="1" x14ac:dyDescent="0.2">
      <c r="A339" s="21">
        <v>4</v>
      </c>
      <c r="B339" s="22" t="s">
        <v>490</v>
      </c>
      <c r="C339" s="23" t="s">
        <v>44</v>
      </c>
      <c r="D339" s="24" t="s">
        <v>491</v>
      </c>
      <c r="E339" s="25">
        <v>76</v>
      </c>
      <c r="F339" s="24">
        <v>233.8</v>
      </c>
      <c r="G339" s="13" t="e">
        <f>#REF!</f>
        <v>#REF!</v>
      </c>
      <c r="H339" s="13" t="e">
        <f>#REF!</f>
        <v>#REF!</v>
      </c>
      <c r="I339" s="13" t="e">
        <f>#REF!</f>
        <v>#REF!</v>
      </c>
      <c r="J339" s="13" t="e">
        <f>#REF!</f>
        <v>#REF!</v>
      </c>
      <c r="K339" s="13" t="e">
        <f>#REF!</f>
        <v>#REF!</v>
      </c>
      <c r="L339" s="13" t="e">
        <f>#REF!</f>
        <v>#REF!</v>
      </c>
      <c r="M339" s="13">
        <f>E339</f>
        <v>76</v>
      </c>
      <c r="N339" s="13">
        <f>F339</f>
        <v>233.8</v>
      </c>
    </row>
    <row r="340" spans="1:14" s="14" customFormat="1" ht="25.5" x14ac:dyDescent="0.2">
      <c r="A340" s="21">
        <v>5</v>
      </c>
      <c r="B340" s="22" t="s">
        <v>492</v>
      </c>
      <c r="C340" s="23" t="s">
        <v>14</v>
      </c>
      <c r="D340" s="24" t="s">
        <v>493</v>
      </c>
      <c r="E340" s="25">
        <v>1</v>
      </c>
      <c r="F340" s="24">
        <v>1017.0300000000001</v>
      </c>
      <c r="G340" s="13" t="e">
        <f>#REF!</f>
        <v>#REF!</v>
      </c>
      <c r="H340" s="13" t="e">
        <f>#REF!</f>
        <v>#REF!</v>
      </c>
      <c r="I340" s="13" t="e">
        <f>#REF!</f>
        <v>#REF!</v>
      </c>
      <c r="J340" s="13" t="e">
        <f>#REF!</f>
        <v>#REF!</v>
      </c>
      <c r="K340" s="13" t="e">
        <f>#REF!</f>
        <v>#REF!</v>
      </c>
      <c r="L340" s="13" t="e">
        <f>#REF!</f>
        <v>#REF!</v>
      </c>
      <c r="M340" s="13">
        <f>E340</f>
        <v>1</v>
      </c>
      <c r="N340" s="13">
        <f>F340</f>
        <v>1017.0300000000001</v>
      </c>
    </row>
    <row r="341" spans="1:14" s="14" customFormat="1" ht="18" customHeight="1" x14ac:dyDescent="0.2">
      <c r="A341" s="21">
        <v>6</v>
      </c>
      <c r="B341" s="22" t="s">
        <v>494</v>
      </c>
      <c r="C341" s="23" t="s">
        <v>14</v>
      </c>
      <c r="D341" s="24" t="s">
        <v>495</v>
      </c>
      <c r="E341" s="25">
        <v>7</v>
      </c>
      <c r="F341" s="24">
        <v>806.54000000000008</v>
      </c>
      <c r="G341" s="13" t="e">
        <f>#REF!</f>
        <v>#REF!</v>
      </c>
      <c r="H341" s="13" t="e">
        <f>#REF!</f>
        <v>#REF!</v>
      </c>
      <c r="I341" s="13" t="e">
        <f>#REF!</f>
        <v>#REF!</v>
      </c>
      <c r="J341" s="13" t="e">
        <f>#REF!</f>
        <v>#REF!</v>
      </c>
      <c r="K341" s="13" t="e">
        <f>#REF!</f>
        <v>#REF!</v>
      </c>
      <c r="L341" s="13" t="e">
        <f>#REF!</f>
        <v>#REF!</v>
      </c>
      <c r="M341" s="13">
        <f>E341</f>
        <v>7</v>
      </c>
      <c r="N341" s="13">
        <f>F341</f>
        <v>806.54000000000008</v>
      </c>
    </row>
    <row r="342" spans="1:14" s="14" customFormat="1" ht="18" customHeight="1" x14ac:dyDescent="0.2">
      <c r="A342" s="21">
        <v>7</v>
      </c>
      <c r="B342" s="22" t="s">
        <v>496</v>
      </c>
      <c r="C342" s="23" t="s">
        <v>14</v>
      </c>
      <c r="D342" s="24" t="s">
        <v>497</v>
      </c>
      <c r="E342" s="25">
        <v>7</v>
      </c>
      <c r="F342" s="24">
        <v>11325.230000000001</v>
      </c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>E342</f>
        <v>7</v>
      </c>
      <c r="N342" s="13">
        <f>F342</f>
        <v>11325.230000000001</v>
      </c>
    </row>
    <row r="343" spans="1:14" s="14" customFormat="1" x14ac:dyDescent="0.2">
      <c r="A343" s="21">
        <v>8</v>
      </c>
      <c r="B343" s="22" t="s">
        <v>498</v>
      </c>
      <c r="C343" s="23" t="s">
        <v>21</v>
      </c>
      <c r="D343" s="24" t="s">
        <v>499</v>
      </c>
      <c r="E343" s="25">
        <v>170</v>
      </c>
      <c r="F343" s="24">
        <v>21081.82</v>
      </c>
      <c r="G343" s="13" t="e">
        <f>#REF!</f>
        <v>#REF!</v>
      </c>
      <c r="H343" s="13" t="e">
        <f>#REF!</f>
        <v>#REF!</v>
      </c>
      <c r="I343" s="13" t="e">
        <f>#REF!</f>
        <v>#REF!</v>
      </c>
      <c r="J343" s="13" t="e">
        <f>#REF!</f>
        <v>#REF!</v>
      </c>
      <c r="K343" s="13" t="e">
        <f>#REF!</f>
        <v>#REF!</v>
      </c>
      <c r="L343" s="13" t="e">
        <f>#REF!</f>
        <v>#REF!</v>
      </c>
      <c r="M343" s="13">
        <f>E343</f>
        <v>170</v>
      </c>
      <c r="N343" s="13">
        <f>F343</f>
        <v>21081.82</v>
      </c>
    </row>
    <row r="344" spans="1:14" s="14" customFormat="1" x14ac:dyDescent="0.2">
      <c r="A344" s="21">
        <v>9</v>
      </c>
      <c r="B344" s="22" t="s">
        <v>500</v>
      </c>
      <c r="C344" s="23" t="s">
        <v>44</v>
      </c>
      <c r="D344" s="24" t="s">
        <v>501</v>
      </c>
      <c r="E344" s="25">
        <v>34</v>
      </c>
      <c r="F344" s="24">
        <v>1548.73</v>
      </c>
      <c r="G344" s="13" t="e">
        <f>#REF!</f>
        <v>#REF!</v>
      </c>
      <c r="H344" s="13" t="e">
        <f>#REF!</f>
        <v>#REF!</v>
      </c>
      <c r="I344" s="13" t="e">
        <f>#REF!</f>
        <v>#REF!</v>
      </c>
      <c r="J344" s="13" t="e">
        <f>#REF!</f>
        <v>#REF!</v>
      </c>
      <c r="K344" s="13" t="e">
        <f>#REF!</f>
        <v>#REF!</v>
      </c>
      <c r="L344" s="13" t="e">
        <f>#REF!</f>
        <v>#REF!</v>
      </c>
      <c r="M344" s="13">
        <f>E344</f>
        <v>34</v>
      </c>
      <c r="N344" s="13">
        <f>F344</f>
        <v>1548.73</v>
      </c>
    </row>
    <row r="345" spans="1:14" s="14" customFormat="1" ht="25.5" x14ac:dyDescent="0.2">
      <c r="A345" s="21">
        <v>10</v>
      </c>
      <c r="B345" s="22" t="s">
        <v>502</v>
      </c>
      <c r="C345" s="23" t="s">
        <v>44</v>
      </c>
      <c r="D345" s="24" t="s">
        <v>503</v>
      </c>
      <c r="E345" s="25">
        <v>137</v>
      </c>
      <c r="F345" s="24">
        <v>230.67000000000002</v>
      </c>
      <c r="G345" s="13" t="e">
        <f>#REF!</f>
        <v>#REF!</v>
      </c>
      <c r="H345" s="13" t="e">
        <f>#REF!</f>
        <v>#REF!</v>
      </c>
      <c r="I345" s="13" t="e">
        <f>#REF!</f>
        <v>#REF!</v>
      </c>
      <c r="J345" s="13" t="e">
        <f>#REF!</f>
        <v>#REF!</v>
      </c>
      <c r="K345" s="13" t="e">
        <f>#REF!</f>
        <v>#REF!</v>
      </c>
      <c r="L345" s="13" t="e">
        <f>#REF!</f>
        <v>#REF!</v>
      </c>
      <c r="M345" s="13">
        <f>E345</f>
        <v>137</v>
      </c>
      <c r="N345" s="13">
        <f>F345</f>
        <v>230.67000000000002</v>
      </c>
    </row>
    <row r="346" spans="1:14" s="14" customFormat="1" ht="30" customHeight="1" x14ac:dyDescent="0.2">
      <c r="A346" s="21">
        <v>11</v>
      </c>
      <c r="B346" s="22" t="s">
        <v>504</v>
      </c>
      <c r="C346" s="23" t="s">
        <v>14</v>
      </c>
      <c r="D346" s="24" t="s">
        <v>505</v>
      </c>
      <c r="E346" s="25">
        <v>52</v>
      </c>
      <c r="F346" s="24">
        <v>608.4</v>
      </c>
      <c r="G346" s="13" t="e">
        <f>#REF!</f>
        <v>#REF!</v>
      </c>
      <c r="H346" s="13" t="e">
        <f>#REF!</f>
        <v>#REF!</v>
      </c>
      <c r="I346" s="13" t="e">
        <f>#REF!</f>
        <v>#REF!</v>
      </c>
      <c r="J346" s="13" t="e">
        <f>#REF!</f>
        <v>#REF!</v>
      </c>
      <c r="K346" s="13" t="e">
        <f>#REF!</f>
        <v>#REF!</v>
      </c>
      <c r="L346" s="13" t="e">
        <f>#REF!</f>
        <v>#REF!</v>
      </c>
      <c r="M346" s="13">
        <f>E346</f>
        <v>52</v>
      </c>
      <c r="N346" s="13">
        <f>F346</f>
        <v>608.4</v>
      </c>
    </row>
    <row r="347" spans="1:14" s="14" customFormat="1" ht="27.75" customHeight="1" x14ac:dyDescent="0.2">
      <c r="A347" s="21">
        <v>12</v>
      </c>
      <c r="B347" s="22" t="s">
        <v>506</v>
      </c>
      <c r="C347" s="23" t="s">
        <v>14</v>
      </c>
      <c r="D347" s="24" t="s">
        <v>505</v>
      </c>
      <c r="E347" s="25">
        <v>44</v>
      </c>
      <c r="F347" s="24">
        <v>514.80000000000007</v>
      </c>
      <c r="G347" s="13" t="e">
        <f>#REF!</f>
        <v>#REF!</v>
      </c>
      <c r="H347" s="13" t="e">
        <f>#REF!</f>
        <v>#REF!</v>
      </c>
      <c r="I347" s="13" t="e">
        <f>#REF!</f>
        <v>#REF!</v>
      </c>
      <c r="J347" s="13" t="e">
        <f>#REF!</f>
        <v>#REF!</v>
      </c>
      <c r="K347" s="13" t="e">
        <f>#REF!</f>
        <v>#REF!</v>
      </c>
      <c r="L347" s="13" t="e">
        <f>#REF!</f>
        <v>#REF!</v>
      </c>
      <c r="M347" s="13">
        <f>E347</f>
        <v>44</v>
      </c>
      <c r="N347" s="13">
        <f>F347</f>
        <v>514.80000000000007</v>
      </c>
    </row>
    <row r="348" spans="1:14" s="14" customFormat="1" ht="26.25" thickBot="1" x14ac:dyDescent="0.25">
      <c r="A348" s="21">
        <v>13</v>
      </c>
      <c r="B348" s="22" t="s">
        <v>507</v>
      </c>
      <c r="C348" s="23" t="s">
        <v>14</v>
      </c>
      <c r="D348" s="24" t="s">
        <v>508</v>
      </c>
      <c r="E348" s="25">
        <v>16</v>
      </c>
      <c r="F348" s="24">
        <v>331.2</v>
      </c>
      <c r="G348" s="13" t="e">
        <f>#REF!</f>
        <v>#REF!</v>
      </c>
      <c r="H348" s="13" t="e">
        <f>#REF!</f>
        <v>#REF!</v>
      </c>
      <c r="I348" s="13" t="e">
        <f>#REF!</f>
        <v>#REF!</v>
      </c>
      <c r="J348" s="13" t="e">
        <f>#REF!</f>
        <v>#REF!</v>
      </c>
      <c r="K348" s="13" t="e">
        <f>#REF!</f>
        <v>#REF!</v>
      </c>
      <c r="L348" s="13" t="e">
        <f>#REF!</f>
        <v>#REF!</v>
      </c>
      <c r="M348" s="13">
        <f>E348</f>
        <v>16</v>
      </c>
      <c r="N348" s="13">
        <f>F348</f>
        <v>331.2</v>
      </c>
    </row>
    <row r="349" spans="1:14" s="8" customFormat="1" ht="13.5" thickBot="1" x14ac:dyDescent="0.25">
      <c r="A349" s="15"/>
      <c r="B349" s="16"/>
      <c r="C349" s="16"/>
      <c r="D349" s="17"/>
      <c r="E349" s="18">
        <f>SUM(Лист1!M335:M348)</f>
        <v>1065</v>
      </c>
      <c r="F349" s="19">
        <f>SUM(Лист1!N335:N348)</f>
        <v>90560</v>
      </c>
    </row>
    <row r="350" spans="1:14" s="12" customFormat="1" ht="13.5" thickBot="1" x14ac:dyDescent="0.25">
      <c r="A350" s="26" t="s">
        <v>532</v>
      </c>
      <c r="B350" s="10"/>
      <c r="C350" s="10"/>
      <c r="D350" s="10"/>
      <c r="E350" s="11"/>
      <c r="F350" s="10"/>
    </row>
    <row r="351" spans="1:14" s="14" customFormat="1" x14ac:dyDescent="0.2">
      <c r="A351" s="21">
        <v>1</v>
      </c>
      <c r="B351" s="22" t="s">
        <v>509</v>
      </c>
      <c r="C351" s="23" t="s">
        <v>89</v>
      </c>
      <c r="D351" s="24">
        <v>1</v>
      </c>
      <c r="E351" s="25">
        <v>300</v>
      </c>
      <c r="F351" s="24">
        <v>300</v>
      </c>
      <c r="G351" s="13" t="e">
        <f>#REF!</f>
        <v>#REF!</v>
      </c>
      <c r="H351" s="13" t="e">
        <f>#REF!</f>
        <v>#REF!</v>
      </c>
      <c r="I351" s="13" t="e">
        <f>#REF!</f>
        <v>#REF!</v>
      </c>
      <c r="J351" s="13" t="e">
        <f>#REF!</f>
        <v>#REF!</v>
      </c>
      <c r="K351" s="13" t="e">
        <f>#REF!</f>
        <v>#REF!</v>
      </c>
      <c r="L351" s="13" t="e">
        <f>#REF!</f>
        <v>#REF!</v>
      </c>
      <c r="M351" s="13">
        <f>E351</f>
        <v>300</v>
      </c>
      <c r="N351" s="13">
        <f>F351</f>
        <v>300</v>
      </c>
    </row>
    <row r="352" spans="1:14" s="14" customFormat="1" ht="15.75" customHeight="1" x14ac:dyDescent="0.2">
      <c r="A352" s="21">
        <v>2</v>
      </c>
      <c r="B352" s="22" t="s">
        <v>510</v>
      </c>
      <c r="C352" s="23" t="s">
        <v>35</v>
      </c>
      <c r="D352" s="24">
        <v>206</v>
      </c>
      <c r="E352" s="25">
        <v>8</v>
      </c>
      <c r="F352" s="24">
        <v>1648</v>
      </c>
      <c r="G352" s="13" t="e">
        <f>#REF!</f>
        <v>#REF!</v>
      </c>
      <c r="H352" s="13" t="e">
        <f>#REF!</f>
        <v>#REF!</v>
      </c>
      <c r="I352" s="13" t="e">
        <f>#REF!</f>
        <v>#REF!</v>
      </c>
      <c r="J352" s="13" t="e">
        <f>#REF!</f>
        <v>#REF!</v>
      </c>
      <c r="K352" s="13" t="e">
        <f>#REF!</f>
        <v>#REF!</v>
      </c>
      <c r="L352" s="13" t="e">
        <f>#REF!</f>
        <v>#REF!</v>
      </c>
      <c r="M352" s="13">
        <f>E352</f>
        <v>8</v>
      </c>
      <c r="N352" s="13">
        <f>F352</f>
        <v>1648</v>
      </c>
    </row>
    <row r="353" spans="1:14" s="14" customFormat="1" x14ac:dyDescent="0.2">
      <c r="A353" s="21">
        <v>3</v>
      </c>
      <c r="B353" s="22" t="s">
        <v>511</v>
      </c>
      <c r="C353" s="23" t="s">
        <v>14</v>
      </c>
      <c r="D353" s="24"/>
      <c r="E353" s="25">
        <v>30</v>
      </c>
      <c r="F353" s="24"/>
      <c r="G353" s="13" t="e">
        <f>#REF!</f>
        <v>#REF!</v>
      </c>
      <c r="H353" s="13" t="e">
        <f>#REF!</f>
        <v>#REF!</v>
      </c>
      <c r="I353" s="13" t="e">
        <f>#REF!</f>
        <v>#REF!</v>
      </c>
      <c r="J353" s="13" t="e">
        <f>#REF!</f>
        <v>#REF!</v>
      </c>
      <c r="K353" s="13" t="e">
        <f>#REF!</f>
        <v>#REF!</v>
      </c>
      <c r="L353" s="13" t="e">
        <f>#REF!</f>
        <v>#REF!</v>
      </c>
      <c r="M353" s="13">
        <f>E353</f>
        <v>30</v>
      </c>
      <c r="N353" s="13">
        <f>F353</f>
        <v>0</v>
      </c>
    </row>
    <row r="354" spans="1:14" s="14" customFormat="1" ht="13.5" thickBot="1" x14ac:dyDescent="0.25">
      <c r="A354" s="21">
        <v>4</v>
      </c>
      <c r="B354" s="22" t="s">
        <v>512</v>
      </c>
      <c r="C354" s="23" t="s">
        <v>44</v>
      </c>
      <c r="D354" s="24"/>
      <c r="E354" s="25">
        <v>260</v>
      </c>
      <c r="F354" s="24"/>
      <c r="G354" s="13" t="e">
        <f>#REF!</f>
        <v>#REF!</v>
      </c>
      <c r="H354" s="13" t="e">
        <f>#REF!</f>
        <v>#REF!</v>
      </c>
      <c r="I354" s="13" t="e">
        <f>#REF!</f>
        <v>#REF!</v>
      </c>
      <c r="J354" s="13" t="e">
        <f>#REF!</f>
        <v>#REF!</v>
      </c>
      <c r="K354" s="13" t="e">
        <f>#REF!</f>
        <v>#REF!</v>
      </c>
      <c r="L354" s="13" t="e">
        <f>#REF!</f>
        <v>#REF!</v>
      </c>
      <c r="M354" s="13">
        <f>E354</f>
        <v>260</v>
      </c>
      <c r="N354" s="13">
        <f>F354</f>
        <v>0</v>
      </c>
    </row>
    <row r="355" spans="1:14" s="8" customFormat="1" ht="13.5" thickBot="1" x14ac:dyDescent="0.25">
      <c r="A355" s="15"/>
      <c r="B355" s="16"/>
      <c r="C355" s="16"/>
      <c r="D355" s="17"/>
      <c r="E355" s="18">
        <f>SUM(Лист1!M350:M354)</f>
        <v>598</v>
      </c>
      <c r="F355" s="19">
        <f>SUM(Лист1!N350:N354)</f>
        <v>1948</v>
      </c>
    </row>
    <row r="356" spans="1:14" s="12" customFormat="1" ht="13.5" thickBot="1" x14ac:dyDescent="0.25">
      <c r="A356" s="26" t="s">
        <v>533</v>
      </c>
      <c r="B356" s="10"/>
      <c r="C356" s="10"/>
      <c r="D356" s="10"/>
      <c r="E356" s="11"/>
      <c r="F356" s="10"/>
    </row>
    <row r="357" spans="1:14" s="14" customFormat="1" ht="25.5" x14ac:dyDescent="0.2">
      <c r="A357" s="21">
        <v>1</v>
      </c>
      <c r="B357" s="22" t="s">
        <v>513</v>
      </c>
      <c r="C357" s="23" t="s">
        <v>21</v>
      </c>
      <c r="D357" s="24" t="s">
        <v>514</v>
      </c>
      <c r="E357" s="25">
        <v>7</v>
      </c>
      <c r="F357" s="24">
        <v>7298</v>
      </c>
      <c r="G357" s="13" t="e">
        <f>#REF!</f>
        <v>#REF!</v>
      </c>
      <c r="H357" s="13" t="e">
        <f>#REF!</f>
        <v>#REF!</v>
      </c>
      <c r="I357" s="13" t="e">
        <f>#REF!</f>
        <v>#REF!</v>
      </c>
      <c r="J357" s="13" t="e">
        <f>#REF!</f>
        <v>#REF!</v>
      </c>
      <c r="K357" s="13" t="e">
        <f>#REF!</f>
        <v>#REF!</v>
      </c>
      <c r="L357" s="13" t="e">
        <f>#REF!</f>
        <v>#REF!</v>
      </c>
      <c r="M357" s="13">
        <f>E357</f>
        <v>7</v>
      </c>
      <c r="N357" s="13">
        <f>F357</f>
        <v>7298</v>
      </c>
    </row>
    <row r="358" spans="1:14" s="14" customFormat="1" ht="15" customHeight="1" x14ac:dyDescent="0.2">
      <c r="A358" s="21">
        <v>2</v>
      </c>
      <c r="B358" s="22" t="s">
        <v>515</v>
      </c>
      <c r="C358" s="23" t="s">
        <v>14</v>
      </c>
      <c r="D358" s="24">
        <v>74</v>
      </c>
      <c r="E358" s="25">
        <v>5</v>
      </c>
      <c r="F358" s="24">
        <v>370</v>
      </c>
      <c r="G358" s="13" t="e">
        <f>#REF!</f>
        <v>#REF!</v>
      </c>
      <c r="H358" s="13" t="e">
        <f>#REF!</f>
        <v>#REF!</v>
      </c>
      <c r="I358" s="13" t="e">
        <f>#REF!</f>
        <v>#REF!</v>
      </c>
      <c r="J358" s="13" t="e">
        <f>#REF!</f>
        <v>#REF!</v>
      </c>
      <c r="K358" s="13" t="e">
        <f>#REF!</f>
        <v>#REF!</v>
      </c>
      <c r="L358" s="13" t="e">
        <f>#REF!</f>
        <v>#REF!</v>
      </c>
      <c r="M358" s="13">
        <f>E358</f>
        <v>5</v>
      </c>
      <c r="N358" s="13">
        <f>F358</f>
        <v>370</v>
      </c>
    </row>
    <row r="359" spans="1:14" s="14" customFormat="1" x14ac:dyDescent="0.2">
      <c r="A359" s="21">
        <v>3</v>
      </c>
      <c r="B359" s="22" t="s">
        <v>516</v>
      </c>
      <c r="C359" s="23" t="s">
        <v>14</v>
      </c>
      <c r="D359" s="24">
        <v>20</v>
      </c>
      <c r="E359" s="25">
        <v>25</v>
      </c>
      <c r="F359" s="24">
        <v>500</v>
      </c>
      <c r="G359" s="13" t="e">
        <f>#REF!</f>
        <v>#REF!</v>
      </c>
      <c r="H359" s="13" t="e">
        <f>#REF!</f>
        <v>#REF!</v>
      </c>
      <c r="I359" s="13" t="e">
        <f>#REF!</f>
        <v>#REF!</v>
      </c>
      <c r="J359" s="13" t="e">
        <f>#REF!</f>
        <v>#REF!</v>
      </c>
      <c r="K359" s="13" t="e">
        <f>#REF!</f>
        <v>#REF!</v>
      </c>
      <c r="L359" s="13" t="e">
        <f>#REF!</f>
        <v>#REF!</v>
      </c>
      <c r="M359" s="13">
        <f>E359</f>
        <v>25</v>
      </c>
      <c r="N359" s="13">
        <f>F359</f>
        <v>500</v>
      </c>
    </row>
    <row r="360" spans="1:14" s="14" customFormat="1" x14ac:dyDescent="0.2">
      <c r="A360" s="21">
        <v>4</v>
      </c>
      <c r="B360" s="22" t="s">
        <v>517</v>
      </c>
      <c r="C360" s="23" t="s">
        <v>14</v>
      </c>
      <c r="D360" s="24">
        <v>20</v>
      </c>
      <c r="E360" s="25">
        <v>50</v>
      </c>
      <c r="F360" s="24">
        <v>1000</v>
      </c>
      <c r="G360" s="13" t="e">
        <f>#REF!</f>
        <v>#REF!</v>
      </c>
      <c r="H360" s="13" t="e">
        <f>#REF!</f>
        <v>#REF!</v>
      </c>
      <c r="I360" s="13" t="e">
        <f>#REF!</f>
        <v>#REF!</v>
      </c>
      <c r="J360" s="13" t="e">
        <f>#REF!</f>
        <v>#REF!</v>
      </c>
      <c r="K360" s="13" t="e">
        <f>#REF!</f>
        <v>#REF!</v>
      </c>
      <c r="L360" s="13" t="e">
        <f>#REF!</f>
        <v>#REF!</v>
      </c>
      <c r="M360" s="13">
        <f>E360</f>
        <v>50</v>
      </c>
      <c r="N360" s="13">
        <f>F360</f>
        <v>1000</v>
      </c>
    </row>
    <row r="361" spans="1:14" s="14" customFormat="1" ht="25.5" x14ac:dyDescent="0.2">
      <c r="A361" s="21">
        <v>5</v>
      </c>
      <c r="B361" s="22" t="s">
        <v>518</v>
      </c>
      <c r="C361" s="23" t="s">
        <v>14</v>
      </c>
      <c r="D361" s="24" t="s">
        <v>519</v>
      </c>
      <c r="E361" s="25">
        <v>1090</v>
      </c>
      <c r="F361" s="24">
        <v>2808.59</v>
      </c>
      <c r="G361" s="13" t="e">
        <f>#REF!</f>
        <v>#REF!</v>
      </c>
      <c r="H361" s="13" t="e">
        <f>#REF!</f>
        <v>#REF!</v>
      </c>
      <c r="I361" s="13" t="e">
        <f>#REF!</f>
        <v>#REF!</v>
      </c>
      <c r="J361" s="13" t="e">
        <f>#REF!</f>
        <v>#REF!</v>
      </c>
      <c r="K361" s="13" t="e">
        <f>#REF!</f>
        <v>#REF!</v>
      </c>
      <c r="L361" s="13" t="e">
        <f>#REF!</f>
        <v>#REF!</v>
      </c>
      <c r="M361" s="13">
        <f>E361</f>
        <v>1090</v>
      </c>
      <c r="N361" s="13">
        <f>F361</f>
        <v>2808.59</v>
      </c>
    </row>
    <row r="362" spans="1:14" s="14" customFormat="1" ht="13.5" thickBot="1" x14ac:dyDescent="0.25">
      <c r="A362" s="21">
        <v>6</v>
      </c>
      <c r="B362" s="22" t="s">
        <v>520</v>
      </c>
      <c r="C362" s="23" t="s">
        <v>14</v>
      </c>
      <c r="D362" s="24" t="s">
        <v>521</v>
      </c>
      <c r="E362" s="25">
        <v>130</v>
      </c>
      <c r="F362" s="24">
        <v>0.31</v>
      </c>
      <c r="G362" s="13" t="e">
        <f>#REF!</f>
        <v>#REF!</v>
      </c>
      <c r="H362" s="13" t="e">
        <f>#REF!</f>
        <v>#REF!</v>
      </c>
      <c r="I362" s="13" t="e">
        <f>#REF!</f>
        <v>#REF!</v>
      </c>
      <c r="J362" s="13" t="e">
        <f>#REF!</f>
        <v>#REF!</v>
      </c>
      <c r="K362" s="13" t="e">
        <f>#REF!</f>
        <v>#REF!</v>
      </c>
      <c r="L362" s="13" t="e">
        <f>#REF!</f>
        <v>#REF!</v>
      </c>
      <c r="M362" s="13">
        <f>E362</f>
        <v>130</v>
      </c>
      <c r="N362" s="13">
        <f>F362</f>
        <v>0.31</v>
      </c>
    </row>
    <row r="363" spans="1:14" s="8" customFormat="1" ht="13.5" thickBot="1" x14ac:dyDescent="0.25">
      <c r="A363" s="15"/>
      <c r="B363" s="16"/>
      <c r="C363" s="16"/>
      <c r="D363" s="17"/>
      <c r="E363" s="18">
        <f>SUM(Лист1!M356:M362)</f>
        <v>1307</v>
      </c>
      <c r="F363" s="19">
        <f>SUM(Лист1!N356:N362)</f>
        <v>11976.9</v>
      </c>
    </row>
    <row r="364" spans="1:14" s="12" customFormat="1" ht="13.5" thickBot="1" x14ac:dyDescent="0.25">
      <c r="A364" s="26" t="s">
        <v>534</v>
      </c>
      <c r="B364" s="10"/>
      <c r="C364" s="10"/>
      <c r="D364" s="10"/>
      <c r="E364" s="11"/>
      <c r="F364" s="10"/>
    </row>
    <row r="365" spans="1:14" s="14" customFormat="1" x14ac:dyDescent="0.2">
      <c r="A365" s="21">
        <v>1</v>
      </c>
      <c r="B365" s="22" t="s">
        <v>522</v>
      </c>
      <c r="C365" s="23" t="s">
        <v>523</v>
      </c>
      <c r="D365" s="24" t="s">
        <v>524</v>
      </c>
      <c r="E365" s="25">
        <v>23</v>
      </c>
      <c r="F365" s="24">
        <v>26.310000000000002</v>
      </c>
      <c r="G365" s="13" t="e">
        <f>#REF!</f>
        <v>#REF!</v>
      </c>
      <c r="H365" s="13" t="e">
        <f>#REF!</f>
        <v>#REF!</v>
      </c>
      <c r="I365" s="13" t="e">
        <f>#REF!</f>
        <v>#REF!</v>
      </c>
      <c r="J365" s="13" t="e">
        <f>#REF!</f>
        <v>#REF!</v>
      </c>
      <c r="K365" s="13" t="e">
        <f>#REF!</f>
        <v>#REF!</v>
      </c>
      <c r="L365" s="13" t="e">
        <f>#REF!</f>
        <v>#REF!</v>
      </c>
      <c r="M365" s="13">
        <f>E365</f>
        <v>23</v>
      </c>
      <c r="N365" s="13">
        <f>F365</f>
        <v>26.310000000000002</v>
      </c>
    </row>
    <row r="366" spans="1:14" s="14" customFormat="1" ht="26.25" thickBot="1" x14ac:dyDescent="0.25">
      <c r="A366" s="21">
        <v>2</v>
      </c>
      <c r="B366" s="22" t="s">
        <v>525</v>
      </c>
      <c r="C366" s="23" t="s">
        <v>14</v>
      </c>
      <c r="D366" s="24" t="s">
        <v>526</v>
      </c>
      <c r="E366" s="25">
        <v>52</v>
      </c>
      <c r="F366" s="24">
        <v>4124.25</v>
      </c>
      <c r="G366" s="13" t="e">
        <f>#REF!</f>
        <v>#REF!</v>
      </c>
      <c r="H366" s="13" t="e">
        <f>#REF!</f>
        <v>#REF!</v>
      </c>
      <c r="I366" s="13" t="e">
        <f>#REF!</f>
        <v>#REF!</v>
      </c>
      <c r="J366" s="13" t="e">
        <f>#REF!</f>
        <v>#REF!</v>
      </c>
      <c r="K366" s="13" t="e">
        <f>#REF!</f>
        <v>#REF!</v>
      </c>
      <c r="L366" s="13" t="e">
        <f>#REF!</f>
        <v>#REF!</v>
      </c>
      <c r="M366" s="13">
        <f>E366</f>
        <v>52</v>
      </c>
      <c r="N366" s="13">
        <f>F366</f>
        <v>4124.25</v>
      </c>
    </row>
    <row r="367" spans="1:14" s="8" customFormat="1" ht="13.5" thickBot="1" x14ac:dyDescent="0.25">
      <c r="A367" s="15"/>
      <c r="B367" s="16"/>
      <c r="C367" s="16"/>
      <c r="D367" s="17"/>
      <c r="E367" s="18">
        <f>SUM(Лист1!M364:M366)</f>
        <v>75</v>
      </c>
      <c r="F367" s="19">
        <f>SUM(Лист1!N364:N366)</f>
        <v>4150.5600000000004</v>
      </c>
    </row>
    <row r="368" spans="1:14" s="8" customFormat="1" ht="13.5" thickBot="1" x14ac:dyDescent="0.25">
      <c r="A368" s="15"/>
      <c r="B368" s="16"/>
      <c r="C368" s="16"/>
      <c r="D368" s="20"/>
      <c r="E368" s="18">
        <f>SUM(Лист1!M1:M367)</f>
        <v>171512.16199999998</v>
      </c>
      <c r="F368" s="19">
        <f>SUM(Лист1!N1:N367)</f>
        <v>1680031.1800000006</v>
      </c>
    </row>
    <row r="369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3" fitToHeight="0" orientation="portrait" verticalDpi="0" r:id="rId1"/>
  <rowBreaks count="1" manualBreakCount="1">
    <brk id="3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2024-09-04T09:40:31Z</cp:lastPrinted>
  <dcterms:created xsi:type="dcterms:W3CDTF">2002-01-04T14:46:51Z</dcterms:created>
  <dcterms:modified xsi:type="dcterms:W3CDTF">2024-09-04T09:40:59Z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